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9975" activeTab="0"/>
  </bookViews>
  <sheets>
    <sheet name="Propmotion" sheetId="1" r:id="rId1"/>
  </sheets>
  <externalReferences>
    <externalReference r:id="rId4"/>
  </externalReferences>
  <definedNames>
    <definedName name="_xlnm._FilterDatabase" localSheetId="0" hidden="1">'Propmotion'!$B$6:$O$145</definedName>
    <definedName name="_xlnm.Print_Area" localSheetId="0">'Propmotion'!$B$1:$O$145</definedName>
  </definedNames>
  <calcPr fullCalcOnLoad="1"/>
</workbook>
</file>

<file path=xl/sharedStrings.xml><?xml version="1.0" encoding="utf-8"?>
<sst xmlns="http://schemas.openxmlformats.org/spreadsheetml/2006/main" count="1643" uniqueCount="884">
  <si>
    <t>Mr.</t>
  </si>
  <si>
    <t>Ernst &amp; Young (Kandy Branch) Employee Details</t>
  </si>
  <si>
    <t>Ms.</t>
  </si>
  <si>
    <t>Ref. No.</t>
  </si>
  <si>
    <t>Service Period as at</t>
  </si>
  <si>
    <t>Mr./Ms.</t>
  </si>
  <si>
    <t>Member's Name</t>
  </si>
  <si>
    <t>Short
 Name</t>
  </si>
  <si>
    <t xml:space="preserve">Current Designation </t>
  </si>
  <si>
    <t>Email Address</t>
  </si>
  <si>
    <t>Address</t>
  </si>
  <si>
    <t>Mobile  
Number</t>
  </si>
  <si>
    <t>Gender</t>
  </si>
  <si>
    <t>National ID. Number</t>
  </si>
  <si>
    <t>Professional Course</t>
  </si>
  <si>
    <t>Stage</t>
  </si>
  <si>
    <t>Division</t>
  </si>
  <si>
    <t>Audits</t>
  </si>
  <si>
    <t>NA</t>
  </si>
  <si>
    <t>Dhammika Gunasekara</t>
  </si>
  <si>
    <t>Dhammika</t>
  </si>
  <si>
    <t>Partner</t>
  </si>
  <si>
    <t>Dhammika.Gunasekara@lk.ey.com</t>
  </si>
  <si>
    <t>T.H.A.K. Chandrasena</t>
  </si>
  <si>
    <t>Amila 01</t>
  </si>
  <si>
    <t>Senior Accountant</t>
  </si>
  <si>
    <t xml:space="preserve">amila_chandrasena@ymail.com </t>
  </si>
  <si>
    <t>No. 77, Pichchamalwatte Road, Gurudeniya.</t>
  </si>
  <si>
    <t>077-4549329</t>
  </si>
  <si>
    <t>M</t>
  </si>
  <si>
    <t>922691576V</t>
  </si>
  <si>
    <t>K.K. Samanthika</t>
  </si>
  <si>
    <t>Kumudumali</t>
  </si>
  <si>
    <t xml:space="preserve">samanthika.kumudumali@gmail.com </t>
  </si>
  <si>
    <t>No. 42/3, Wattaranthenna Rd, Kandy.</t>
  </si>
  <si>
    <t>077-1121104</t>
  </si>
  <si>
    <t>F</t>
  </si>
  <si>
    <t>927912651V</t>
  </si>
  <si>
    <t>CA</t>
  </si>
  <si>
    <t>CAB I</t>
  </si>
  <si>
    <t>Audit</t>
  </si>
  <si>
    <t>K.G.S.J. De Alwis</t>
  </si>
  <si>
    <t>Sahani</t>
  </si>
  <si>
    <t xml:space="preserve">sahani_dealwis@yahoo.com </t>
  </si>
  <si>
    <t>No. 30A, Hanthana Place, Kandy.</t>
  </si>
  <si>
    <t>077-2897599</t>
  </si>
  <si>
    <t>925312851V</t>
  </si>
  <si>
    <t>CIMA</t>
  </si>
  <si>
    <t>Managerial</t>
  </si>
  <si>
    <t>Home of Hope Trust</t>
  </si>
  <si>
    <t>J.G.H.S. Jayasinghe</t>
  </si>
  <si>
    <t>Hashan1</t>
  </si>
  <si>
    <t xml:space="preserve">hashansudesh24@gmail.com </t>
  </si>
  <si>
    <t>No. 206/8, Mahara, Gampola.</t>
  </si>
  <si>
    <t>071-9286988</t>
  </si>
  <si>
    <t>910290410V</t>
  </si>
  <si>
    <t>CAB II</t>
  </si>
  <si>
    <t>Madulkele Hotesls &amp; Lodges (Pvt) Ltd.</t>
  </si>
  <si>
    <t>M.F.M. Naleem</t>
  </si>
  <si>
    <t>Naleem</t>
  </si>
  <si>
    <t xml:space="preserve">naleem.ksl@gmail.com </t>
  </si>
  <si>
    <t>No. 144, Ruwanpura, Werellagama.</t>
  </si>
  <si>
    <t>077-9860575</t>
  </si>
  <si>
    <t>900880931V</t>
  </si>
  <si>
    <t>S I</t>
  </si>
  <si>
    <t>Maeda -  Nishimatsu Joint Venture Upper Kotmale Hydro Power Project Lot 2</t>
  </si>
  <si>
    <t>H.M.S.K. Herath</t>
  </si>
  <si>
    <t>Sasika</t>
  </si>
  <si>
    <t>Audit Supervisor</t>
  </si>
  <si>
    <t xml:space="preserve">sask.herath@gmail.com </t>
  </si>
  <si>
    <t>No. 15/10A, 1st Lane, 2nd Mile Post, Ampitiya.</t>
  </si>
  <si>
    <t>077-6278277</t>
  </si>
  <si>
    <t>907774090V</t>
  </si>
  <si>
    <t>QB</t>
  </si>
  <si>
    <t>Mister Move (Pvt) Ltd</t>
  </si>
  <si>
    <t>R.M.T.H. Ratnayake</t>
  </si>
  <si>
    <t>Thilini</t>
  </si>
  <si>
    <t>Audit Trainee</t>
  </si>
  <si>
    <t xml:space="preserve">thilini13hansani@gmail.com </t>
  </si>
  <si>
    <t>No. 203/A/1, Boyagama Rd, Peradeniya.</t>
  </si>
  <si>
    <t>077-4432549</t>
  </si>
  <si>
    <t>935133874V</t>
  </si>
  <si>
    <t>Mowbry College</t>
  </si>
  <si>
    <t>S.N. Thevakunaparan</t>
  </si>
  <si>
    <t>Stephan</t>
  </si>
  <si>
    <t>Qualified Assistant</t>
  </si>
  <si>
    <t xml:space="preserve">stephynilu@gmail.com </t>
  </si>
  <si>
    <t>No. 189/8, Ampitiya Rd, Kandy.</t>
  </si>
  <si>
    <t>077-7762016</t>
  </si>
  <si>
    <t>923421998V</t>
  </si>
  <si>
    <t>ACCA</t>
  </si>
  <si>
    <t>Skills</t>
  </si>
  <si>
    <t>Nara Coco Land (Pvt) Ltd</t>
  </si>
  <si>
    <t>M.W.T.S. Kumarasinghe</t>
  </si>
  <si>
    <t>Thanujaya</t>
  </si>
  <si>
    <t xml:space="preserve">thanujayasupun@gmail.com </t>
  </si>
  <si>
    <t>No. 44/2, Dambarawa, Pilawala.</t>
  </si>
  <si>
    <t>077-2249529</t>
  </si>
  <si>
    <t>940140030V</t>
  </si>
  <si>
    <t>CAB-I</t>
  </si>
  <si>
    <t>NMK Bio Food (Pvt) Ltd</t>
  </si>
  <si>
    <t>C.M. Delankawlage</t>
  </si>
  <si>
    <t>Mahesh</t>
  </si>
  <si>
    <t xml:space="preserve">delankawalagemc@gmail.com </t>
  </si>
  <si>
    <t>No.73/A, Kandy Road , Weligalle.</t>
  </si>
  <si>
    <t>077-4749822</t>
  </si>
  <si>
    <t>900511922V</t>
  </si>
  <si>
    <t>Play Pen Montessori School Kandy (Pvt) Ltd</t>
  </si>
  <si>
    <t>D.G.A.C. Dikkumbura</t>
  </si>
  <si>
    <t>Ashan</t>
  </si>
  <si>
    <t xml:space="preserve">ashan.acd@gmail.com </t>
  </si>
  <si>
    <t>No. 27, Dikkumbura, Katugasthota.</t>
  </si>
  <si>
    <t>077-5959812</t>
  </si>
  <si>
    <t>921322933V</t>
  </si>
  <si>
    <t>Red Dot Tours Lanka (Pvt) Ltd.</t>
  </si>
  <si>
    <t>K.M.N.P.N Bandara</t>
  </si>
  <si>
    <t>Nalaka</t>
  </si>
  <si>
    <t xml:space="preserve">nalakapradeep20@gmail.com </t>
  </si>
  <si>
    <t>No 67, Ahhaspokuna Mawatha, Malpana, Kengalle.</t>
  </si>
  <si>
    <t>071-2189014</t>
  </si>
  <si>
    <t>911220121V</t>
  </si>
  <si>
    <t>Sakura Japan Holdings (Private) Limited</t>
  </si>
  <si>
    <t>D.N.K Kodagoda</t>
  </si>
  <si>
    <t>Dananjani</t>
  </si>
  <si>
    <t xml:space="preserve">dhananjanikodagoda@gmail.com </t>
  </si>
  <si>
    <t>Kalingupaya, Hindagala, Peradeniya .</t>
  </si>
  <si>
    <t>077-7858248</t>
  </si>
  <si>
    <t>927814137V</t>
  </si>
  <si>
    <t>Sanhill Engineering (Private)Limited</t>
  </si>
  <si>
    <t>H.M.T Nayomi Panditharathne</t>
  </si>
  <si>
    <t>Therika</t>
  </si>
  <si>
    <t xml:space="preserve">therika93@gmail.com </t>
  </si>
  <si>
    <t>No 96/1, Walagama, Handessa.</t>
  </si>
  <si>
    <t>077-1074930</t>
  </si>
  <si>
    <t>935072140V</t>
  </si>
  <si>
    <t>Shriya Holdings (Pvt) Ltd</t>
  </si>
  <si>
    <t>B.N Karunararthna</t>
  </si>
  <si>
    <t>Binali</t>
  </si>
  <si>
    <t xml:space="preserve">binali.sgck09@gmail.com </t>
  </si>
  <si>
    <t>No 549, Peradeniya Rd, Kandy.</t>
  </si>
  <si>
    <t>071-7222136</t>
  </si>
  <si>
    <t>925851388V</t>
  </si>
  <si>
    <t>Snakings (Pvt) Ltd</t>
  </si>
  <si>
    <t>S.K Perera</t>
  </si>
  <si>
    <t>Shamal</t>
  </si>
  <si>
    <t>No 20A, Poornawatta, Kandy.</t>
  </si>
  <si>
    <t>075-5834839</t>
  </si>
  <si>
    <t>933661636V</t>
  </si>
  <si>
    <t>Springfield International (Pvt) Ltd</t>
  </si>
  <si>
    <t>M.N.M Thashkeer</t>
  </si>
  <si>
    <t>Thashkeer</t>
  </si>
  <si>
    <t xml:space="preserve">thaskeernaleer@gmail.com </t>
  </si>
  <si>
    <t>No 20/1, Sirimalwatta Rd, Madawala Bazzar.</t>
  </si>
  <si>
    <t>077-8447050</t>
  </si>
  <si>
    <t>931431064V</t>
  </si>
  <si>
    <t>Sri Lanka International Buddhist Association (SIBA)</t>
  </si>
  <si>
    <t>J.M.S.K Jayasekera</t>
  </si>
  <si>
    <t>Samanthi</t>
  </si>
  <si>
    <t>No 153, Digana, Rajawella.</t>
  </si>
  <si>
    <t>072-6327174</t>
  </si>
  <si>
    <t>908633539V</t>
  </si>
  <si>
    <t>MSL</t>
  </si>
  <si>
    <t>St. John Ambulance</t>
  </si>
  <si>
    <t>W.M.H.M.S Karunathilaka</t>
  </si>
  <si>
    <t>Hashan</t>
  </si>
  <si>
    <t xml:space="preserve">hashanmsk@gmail.com </t>
  </si>
  <si>
    <t>"Sanasuma" Pitiyegama, Hiriwadunna, Kegalle.</t>
  </si>
  <si>
    <t>071-2869405</t>
  </si>
  <si>
    <t>930092347V</t>
  </si>
  <si>
    <t>P.N Kodithuwakku</t>
  </si>
  <si>
    <t>Prarthana</t>
  </si>
  <si>
    <t xml:space="preserve">prarthana.niromi@gmail.com </t>
  </si>
  <si>
    <t>No 71/23, Dodanwala Patumaga, Asgiriya.</t>
  </si>
  <si>
    <t>077-7600784</t>
  </si>
  <si>
    <t>887220662V</t>
  </si>
  <si>
    <t>Mclarence Group</t>
  </si>
  <si>
    <t>A.C.M Hismath</t>
  </si>
  <si>
    <t>Hismath</t>
  </si>
  <si>
    <t xml:space="preserve">hismathmgo10@gmail.com </t>
  </si>
  <si>
    <t>No 69/2, Mullegama, Ambathenna.</t>
  </si>
  <si>
    <t>075-5355127</t>
  </si>
  <si>
    <t>912050335V</t>
  </si>
  <si>
    <t>Mclarence Holiday Resort (Pvt) Ltd</t>
  </si>
  <si>
    <t>R.M.Y.S Rathnayake</t>
  </si>
  <si>
    <t>Sasangi</t>
  </si>
  <si>
    <t xml:space="preserve">yureshika.sash@gmail.com </t>
  </si>
  <si>
    <t>No 02, River View Garden, Kuruduwatha Rd, Gelioya.</t>
  </si>
  <si>
    <t>071-3929644</t>
  </si>
  <si>
    <t>927492008V</t>
  </si>
  <si>
    <t>Topaz Hotels Limited</t>
  </si>
  <si>
    <t>K.N.E Nandasiri</t>
  </si>
  <si>
    <t>Nimesha</t>
  </si>
  <si>
    <t xml:space="preserve">nime.erandi@gmail.com </t>
  </si>
  <si>
    <t>No 58/A, Bollegoda, Ambatenna.</t>
  </si>
  <si>
    <t>072-9593049</t>
  </si>
  <si>
    <t>937902204V</t>
  </si>
  <si>
    <t>AAT</t>
  </si>
  <si>
    <t>Final</t>
  </si>
  <si>
    <t>H.A.M Fazmil</t>
  </si>
  <si>
    <t>Fazmil</t>
  </si>
  <si>
    <t xml:space="preserve">fazmil_626@yahoo.com </t>
  </si>
  <si>
    <t>No 20, Walawwatta, Mawanella.</t>
  </si>
  <si>
    <t>077-3688986</t>
  </si>
  <si>
    <t>871781397V</t>
  </si>
  <si>
    <t>Bio Foods Group</t>
  </si>
  <si>
    <t>H.P.B.K Gunarathne</t>
  </si>
  <si>
    <t>Buddhika</t>
  </si>
  <si>
    <t>No 117/4, Henrgama, Harankahawa.</t>
  </si>
  <si>
    <t>077-4402630</t>
  </si>
  <si>
    <t>915860150V</t>
  </si>
  <si>
    <t>Bio Foods (Pvt) Ltd</t>
  </si>
  <si>
    <t>W.M.K.V Bandara</t>
  </si>
  <si>
    <t>Kasun</t>
  </si>
  <si>
    <t xml:space="preserve">kasunvb@live.com </t>
  </si>
  <si>
    <t>No 4B, Moragaskotuwa, Jambugahapitiya.</t>
  </si>
  <si>
    <t>077-8003523</t>
  </si>
  <si>
    <t>940610680V</t>
  </si>
  <si>
    <t>Eco Foods (Pvt) Ltd</t>
  </si>
  <si>
    <t>M.K.S.Jayawardena</t>
  </si>
  <si>
    <t>Malathi</t>
  </si>
  <si>
    <t>No 44, Ahaspokuna, Kengalla.</t>
  </si>
  <si>
    <t>076-6551790</t>
  </si>
  <si>
    <t>895791911V</t>
  </si>
  <si>
    <t>Eco Planet (Pvt) Ltd.</t>
  </si>
  <si>
    <t>Y.B.Senannayake</t>
  </si>
  <si>
    <t>Yeshika</t>
  </si>
  <si>
    <t xml:space="preserve">yeshikabinali@gmail.com </t>
  </si>
  <si>
    <t>No 81/2, 2nd lane, Maradana Road, Hendala,Wattala.</t>
  </si>
  <si>
    <t>071-1137739</t>
  </si>
  <si>
    <t>925581313V</t>
  </si>
  <si>
    <t>Strategic</t>
  </si>
  <si>
    <t>Seethavalley Biodynamics (Pvt) Ltd</t>
  </si>
  <si>
    <t>G.M.S.I.B.Jayaweera</t>
  </si>
  <si>
    <t>Bashini</t>
  </si>
  <si>
    <t xml:space="preserve">bashinii.jayaweera@gmail.com </t>
  </si>
  <si>
    <t>No 383/c Gannoruwa, Peradeniya.</t>
  </si>
  <si>
    <t>077-1913098</t>
  </si>
  <si>
    <t>925054441V</t>
  </si>
  <si>
    <t>Tax</t>
  </si>
  <si>
    <t xml:space="preserve">The Herbal Heritage (Private) Limited </t>
  </si>
  <si>
    <t>R.M.T.O.Abeyrathna</t>
  </si>
  <si>
    <t>Thakshila</t>
  </si>
  <si>
    <t xml:space="preserve">thakshila.nayomi@lk.ey.com </t>
  </si>
  <si>
    <t>84/4, Senasuma,Hidulla,Handessa.</t>
  </si>
  <si>
    <t>071-9858124</t>
  </si>
  <si>
    <t>927683865V</t>
  </si>
  <si>
    <t>AAT III</t>
  </si>
  <si>
    <t>E.J.C.N.Jayawardana</t>
  </si>
  <si>
    <t>Chathura</t>
  </si>
  <si>
    <t xml:space="preserve">jayawardana.chathura@yahoo.com </t>
  </si>
  <si>
    <t>104, Rangoda, Welamboda.</t>
  </si>
  <si>
    <t>075-8526005</t>
  </si>
  <si>
    <t>910040677V</t>
  </si>
  <si>
    <t>MTD Walkers Group</t>
  </si>
  <si>
    <t>J.M.C.U. Kumara</t>
  </si>
  <si>
    <t>Kumara</t>
  </si>
  <si>
    <t xml:space="preserve">chathuranga.uk40@gmail.com </t>
  </si>
  <si>
    <t>Yasasiri Niwasa, Indigahadowa,Lunuwatta.</t>
  </si>
  <si>
    <t>071-2205090</t>
  </si>
  <si>
    <t>902501495V</t>
  </si>
  <si>
    <t>CML MTD Construction Ltd</t>
  </si>
  <si>
    <t>D.I.P. Wimalasena</t>
  </si>
  <si>
    <t>Isuru 02</t>
  </si>
  <si>
    <t xml:space="preserve">isuru100100@gmail.com </t>
  </si>
  <si>
    <t>Hemantha, G148, Arandara, Matale.</t>
  </si>
  <si>
    <t>071-5688610</t>
  </si>
  <si>
    <t>892401721V</t>
  </si>
  <si>
    <t>Colombo Engineering Services (Private) Limited</t>
  </si>
  <si>
    <t>P.M. Jayamanne</t>
  </si>
  <si>
    <t>Pubudu</t>
  </si>
  <si>
    <t xml:space="preserve">pubudujayamanne@gmail.com </t>
  </si>
  <si>
    <t>No. 1/156, Kondadeniya, Katugastota.</t>
  </si>
  <si>
    <t>071-4600462</t>
  </si>
  <si>
    <t>933594246V</t>
  </si>
  <si>
    <t>Operational</t>
  </si>
  <si>
    <t>MTD Walkers Infracon Ltd</t>
  </si>
  <si>
    <t>A.M.S.D. Aththanayake</t>
  </si>
  <si>
    <t>Sonali</t>
  </si>
  <si>
    <t xml:space="preserve">sonali.dilu95@gmail.com </t>
  </si>
  <si>
    <t>No. 5/A, Nithulethenna, Kundasale.</t>
  </si>
  <si>
    <t>071-4340543</t>
  </si>
  <si>
    <t>956312078V</t>
  </si>
  <si>
    <t>Executive Level</t>
  </si>
  <si>
    <t>MTD Walkers PLC</t>
  </si>
  <si>
    <t>M.Z.M. Waseem</t>
  </si>
  <si>
    <t>Waseem</t>
  </si>
  <si>
    <t xml:space="preserve">waseemziyard@yahoo.com </t>
  </si>
  <si>
    <t>No. 49, Gampala Road, Nawalapitiya.</t>
  </si>
  <si>
    <t>072-5689700</t>
  </si>
  <si>
    <t>923630104V</t>
  </si>
  <si>
    <t xml:space="preserve">Strategic </t>
  </si>
  <si>
    <t>MTD Walkers Projects Ltd</t>
  </si>
  <si>
    <t>S. Madhushan Atugedara</t>
  </si>
  <si>
    <t>Sangeeth</t>
  </si>
  <si>
    <t>No. 58, "Sriyawasa", Dehigama North, Muruthalawa.</t>
  </si>
  <si>
    <t>077-7950051</t>
  </si>
  <si>
    <t>931271695V</t>
  </si>
  <si>
    <t>Nothern Power Co. (Private)Limited</t>
  </si>
  <si>
    <t>M.R.A.P.Madushanka</t>
  </si>
  <si>
    <t>Amila 2</t>
  </si>
  <si>
    <t xml:space="preserve">apmadushanka@gmail.com </t>
  </si>
  <si>
    <t>No. 399/1, Mahakanda, Hindagala.</t>
  </si>
  <si>
    <t>071-6805588</t>
  </si>
  <si>
    <t>942900511V</t>
  </si>
  <si>
    <t>Special Projects Co (Private)Limited</t>
  </si>
  <si>
    <t>Dhanushika Shanmugarathan</t>
  </si>
  <si>
    <t>Dhanushika</t>
  </si>
  <si>
    <t xml:space="preserve">dhanus203@gmail.com </t>
  </si>
  <si>
    <t>No. 164/2, 4B Aruppolla National Flat House.</t>
  </si>
  <si>
    <t>076-6382653</t>
  </si>
  <si>
    <t>955804775V</t>
  </si>
  <si>
    <t>Professional</t>
  </si>
  <si>
    <t>Walkers &amp; Sons Co.Ltd</t>
  </si>
  <si>
    <t>R.A.D.P. Ranasinghe</t>
  </si>
  <si>
    <t>Dhanushka 01</t>
  </si>
  <si>
    <t>dhanushkaarcc@gmail.com</t>
  </si>
  <si>
    <t>66/C, Hunukotuwa, Uduwela, Kandy.</t>
  </si>
  <si>
    <t>071-6545058</t>
  </si>
  <si>
    <t>880123300V</t>
  </si>
  <si>
    <t>Walkers Colombo Shipyard (Pvt) Ltd</t>
  </si>
  <si>
    <t>I.Marikkar</t>
  </si>
  <si>
    <t>Marikkar</t>
  </si>
  <si>
    <t xml:space="preserve">marikkari@yahoo.com </t>
  </si>
  <si>
    <t>No. 20, Meladumptha Road, Mathle.</t>
  </si>
  <si>
    <t>071-0998146</t>
  </si>
  <si>
    <t>922810800V</t>
  </si>
  <si>
    <t>Walkers Piling (Private)Limited</t>
  </si>
  <si>
    <t>U.G.S.T. Sumanarathna</t>
  </si>
  <si>
    <t>Sandun</t>
  </si>
  <si>
    <t xml:space="preserve">sanduntharuka13@gmail.com </t>
  </si>
  <si>
    <t>No. 21/33 Aruppola, Kandy.</t>
  </si>
  <si>
    <t>071-4801048</t>
  </si>
  <si>
    <t>950390522V</t>
  </si>
  <si>
    <t>Walkers Sons &amp; Co.Engineers (Private)Limited</t>
  </si>
  <si>
    <t>W.I.M. Jayaweera</t>
  </si>
  <si>
    <t>Mayumi</t>
  </si>
  <si>
    <t xml:space="preserve">mayumijayaweera13@gmail.com </t>
  </si>
  <si>
    <t>Lot No. 15, Lollegoda Watta, Uthurawala, Mavanella.</t>
  </si>
  <si>
    <t>072-2224830</t>
  </si>
  <si>
    <t>888182497V</t>
  </si>
  <si>
    <t>Wincon Ceylon (Pvt) Ltd</t>
  </si>
  <si>
    <t>R.H.J.A.N. Premasinghe</t>
  </si>
  <si>
    <t>Amila 3</t>
  </si>
  <si>
    <t>"Hapugasthalawa", Wattappola Road, Velamboda.</t>
  </si>
  <si>
    <t>071-7159392</t>
  </si>
  <si>
    <t>940332010V</t>
  </si>
  <si>
    <t>Tax Audits</t>
  </si>
  <si>
    <t>B.G.V.S Jayarathna</t>
  </si>
  <si>
    <t>Vajira</t>
  </si>
  <si>
    <t>Audit trainee</t>
  </si>
  <si>
    <t xml:space="preserve">vajirabg@gmail.com </t>
  </si>
  <si>
    <t>no. 8/1,Kuruduwatta, Werellagama.</t>
  </si>
  <si>
    <t>071-7271126</t>
  </si>
  <si>
    <t>931111418V</t>
  </si>
  <si>
    <t>Dutch Malta Lanka</t>
  </si>
  <si>
    <t>M.F.M. Fazmil</t>
  </si>
  <si>
    <t>T.M.Senarathne</t>
  </si>
  <si>
    <t>Thilina 02</t>
  </si>
  <si>
    <t xml:space="preserve">thilinams1@gmail.com </t>
  </si>
  <si>
    <t>126D, Jaya Niwasa, Gallanga, Manikdiwala.</t>
  </si>
  <si>
    <t>072-9383626</t>
  </si>
  <si>
    <t>931003240v</t>
  </si>
  <si>
    <t>Enzlab (Pvt) Ltd</t>
  </si>
  <si>
    <t>C.O Dewasurendra</t>
  </si>
  <si>
    <t>Omal</t>
  </si>
  <si>
    <t xml:space="preserve">comaldewasurendra@gmail.com </t>
  </si>
  <si>
    <t>108,33/1, New Line hill garden, Pilapitiya, Muruthalawa.</t>
  </si>
  <si>
    <t>075-4186011</t>
  </si>
  <si>
    <t>932541653v</t>
  </si>
  <si>
    <t>Fayolle Ceylon (Private) Limited</t>
  </si>
  <si>
    <t>D.M.G.K.Bandara</t>
  </si>
  <si>
    <t>Gayashan</t>
  </si>
  <si>
    <t xml:space="preserve">gayashan.bandara9@gmail.com </t>
  </si>
  <si>
    <t>79/2B, Udugunnapana, Polgolla.</t>
  </si>
  <si>
    <t>075-8844670</t>
  </si>
  <si>
    <t>951740128V</t>
  </si>
  <si>
    <t>Fridsro</t>
  </si>
  <si>
    <t>K.S. Chandrarathne</t>
  </si>
  <si>
    <t>Sandaruwan</t>
  </si>
  <si>
    <t xml:space="preserve">kanchanasc@gmail.com </t>
  </si>
  <si>
    <t>488/A, Meewathura, Peradeniya.</t>
  </si>
  <si>
    <t>071-9010825/077-9777044</t>
  </si>
  <si>
    <t>942853149v</t>
  </si>
  <si>
    <t>Business</t>
  </si>
  <si>
    <t>Indra Traders (Pvt) Ltd</t>
  </si>
  <si>
    <t>R.C.L. Karunadasa</t>
  </si>
  <si>
    <t>Chamini</t>
  </si>
  <si>
    <t>chaminikarunadasa@gmail.com</t>
  </si>
  <si>
    <t>59b/1, Pallegama, Haloluwa, Kandy.</t>
  </si>
  <si>
    <t>075-6163827</t>
  </si>
  <si>
    <t>918213627v</t>
  </si>
  <si>
    <t>Kandy Plastics (Pvt) Ltd</t>
  </si>
  <si>
    <t>E.W.L.P.J.Banadara</t>
  </si>
  <si>
    <t>Laksitha</t>
  </si>
  <si>
    <t>5, Sakvitha Uyana, Dambulu Oya Junction, Dambulla.</t>
  </si>
  <si>
    <t>071-4716436</t>
  </si>
  <si>
    <t>941101720v</t>
  </si>
  <si>
    <t>Kinden Corpoartion</t>
  </si>
  <si>
    <t>M.G.N.K. Gunawardane</t>
  </si>
  <si>
    <t>Nishantha</t>
  </si>
  <si>
    <t xml:space="preserve">nishanthapradeep990@gmail.com </t>
  </si>
  <si>
    <t>No; 2279, D57 Ala, Dewagiriya, Wilgamuwa, Mathale.</t>
  </si>
  <si>
    <t>075-7022712</t>
  </si>
  <si>
    <t>923183671v</t>
  </si>
  <si>
    <t>Nimsara Construction &amp; Engineering (Pvt) Ltd</t>
  </si>
  <si>
    <t>M.S.M. Shafeer</t>
  </si>
  <si>
    <t>Shafeer</t>
  </si>
  <si>
    <t xml:space="preserve">shafeermsm@gmail.com </t>
  </si>
  <si>
    <t>136/1, Dumpallanga, Handessa.</t>
  </si>
  <si>
    <t>075-2361602</t>
  </si>
  <si>
    <t>930113344V</t>
  </si>
  <si>
    <t>Prasanna Gem Centre (Pvt) Ltd</t>
  </si>
  <si>
    <t>K.D.K.U.Kannangara</t>
  </si>
  <si>
    <t>Kalum</t>
  </si>
  <si>
    <t>kelumvck@gmail.com</t>
  </si>
  <si>
    <t>45/25, Vidyartha Mawatha, Kandy.</t>
  </si>
  <si>
    <t>077-4246755</t>
  </si>
  <si>
    <t>941520472V</t>
  </si>
  <si>
    <t xml:space="preserve">Operational </t>
  </si>
  <si>
    <t>R.P Luxman Wijesiri &amp; Sons (Pvt) Ltd</t>
  </si>
  <si>
    <t>W.G.N.U.P.Weerasinghe</t>
  </si>
  <si>
    <t>Navidu</t>
  </si>
  <si>
    <t>navii199359@gmail.com</t>
  </si>
  <si>
    <t>186, Thismada, Manikdewila.</t>
  </si>
  <si>
    <t>075-2647364</t>
  </si>
  <si>
    <t>932682737V</t>
  </si>
  <si>
    <t>Rajawalla Holdings Limited</t>
  </si>
  <si>
    <t>P.W.G.Mudari Perera</t>
  </si>
  <si>
    <t>Thak</t>
  </si>
  <si>
    <t>mudariperera94@gmail.com</t>
  </si>
  <si>
    <t>18A, Bollegoda, Ambatenna.</t>
  </si>
  <si>
    <t>071-1620376</t>
  </si>
  <si>
    <t>945022256V</t>
  </si>
  <si>
    <t>Selltec Group (Pvt) Ltd</t>
  </si>
  <si>
    <t>G.W.D.C. Wedagedara</t>
  </si>
  <si>
    <t>Chathurangi</t>
  </si>
  <si>
    <t>dinushikachathurangi123@gmail.com</t>
  </si>
  <si>
    <t>E-12. Rajawaththa, Peradeniya.</t>
  </si>
  <si>
    <t>076-8699869</t>
  </si>
  <si>
    <t>945502975V</t>
  </si>
  <si>
    <t>SWP Investments Limited</t>
  </si>
  <si>
    <t>K.K.S.K. Jayabandu</t>
  </si>
  <si>
    <t>Saranga</t>
  </si>
  <si>
    <t>sarangaanuhas@gmail.com</t>
  </si>
  <si>
    <t>34, Gamhatha, Welamboda.</t>
  </si>
  <si>
    <t>071-9011924</t>
  </si>
  <si>
    <t>941422578V</t>
  </si>
  <si>
    <t>Taisei Corporation</t>
  </si>
  <si>
    <t>G.S.M. Ekanayake</t>
  </si>
  <si>
    <t>Shashikala</t>
  </si>
  <si>
    <t>shashikalaekanayake30@gmail.com</t>
  </si>
  <si>
    <t>32nd Mile Post, Hunganwela, Nalanda, Matale.</t>
  </si>
  <si>
    <t>071-4340880/077-8459179</t>
  </si>
  <si>
    <t>928224562V</t>
  </si>
  <si>
    <t>The Kandy Hotels Company (1938)PLC</t>
  </si>
  <si>
    <t>G.M.D.S.Gunawardene</t>
  </si>
  <si>
    <t>Dhanushka 3</t>
  </si>
  <si>
    <t>NO. 130/7, Madagammadda, Hurekaduwa, Menikhinne.</t>
  </si>
  <si>
    <t>071-7912243</t>
  </si>
  <si>
    <t>910080172V</t>
  </si>
  <si>
    <t>G.W.I.M.Bandara</t>
  </si>
  <si>
    <t>Ishara 02</t>
  </si>
  <si>
    <t>isharamaduzanka@gmail.com</t>
  </si>
  <si>
    <t>123, Pallegama, Nawalapitiya.</t>
  </si>
  <si>
    <t>077-7613480</t>
  </si>
  <si>
    <t>931671200v</t>
  </si>
  <si>
    <t>Blue Magpie Lodge</t>
  </si>
  <si>
    <t>G.R.K. Madigasekera</t>
  </si>
  <si>
    <t>Gimhani</t>
  </si>
  <si>
    <t>gimhanimadigasekara@gmail.com</t>
  </si>
  <si>
    <t>109/4/8, Hapugoda, Ambatenna.</t>
  </si>
  <si>
    <t>077-1903447</t>
  </si>
  <si>
    <t>936340431V</t>
  </si>
  <si>
    <t>Capital Allaiance Company PLC</t>
  </si>
  <si>
    <t>W.M.K.V. Wickramasinghe</t>
  </si>
  <si>
    <t>Kavindya</t>
  </si>
  <si>
    <t>kavindyawickremasinghe@gmail.com</t>
  </si>
  <si>
    <t>376/5, Akuretiya Gardens, Wewatenna Road, Ampitiya.</t>
  </si>
  <si>
    <t>077-5568986</t>
  </si>
  <si>
    <t>877031519V</t>
  </si>
  <si>
    <t>Past Finalist</t>
  </si>
  <si>
    <t>Cardiff College International</t>
  </si>
  <si>
    <t>Y.D.H.G.N.H. Wimalarathna</t>
  </si>
  <si>
    <t>Nadeesha</t>
  </si>
  <si>
    <t>nmwimalarathna@gmail.com</t>
  </si>
  <si>
    <t>111, kahambe, Pilimathalawa.</t>
  </si>
  <si>
    <t>071-7893165</t>
  </si>
  <si>
    <t>935750970V</t>
  </si>
  <si>
    <t>N.V. Kodikara</t>
  </si>
  <si>
    <t>Vishwani</t>
  </si>
  <si>
    <t>vishwani.kodikara@gmail.com</t>
  </si>
  <si>
    <t xml:space="preserve">105/1, Vihara Lane, Suduhumpola, Kandy. </t>
  </si>
  <si>
    <t>071-7034594</t>
  </si>
  <si>
    <t>958271522V</t>
  </si>
  <si>
    <t xml:space="preserve">M.M.V. Sankalpana </t>
  </si>
  <si>
    <t>Vimukthi</t>
  </si>
  <si>
    <t>sankalpanavimukthi@gmail.com</t>
  </si>
  <si>
    <t>Buduruwagala Rd, Wellawaya.</t>
  </si>
  <si>
    <t>071-1803614</t>
  </si>
  <si>
    <t>940952565V</t>
  </si>
  <si>
    <t>CHC Foods (Pvt) Ltd</t>
  </si>
  <si>
    <t xml:space="preserve">K.Y.S. Gunathilaka </t>
  </si>
  <si>
    <t>Kalpani</t>
  </si>
  <si>
    <t>kysgunathilaka@gmail.com</t>
  </si>
  <si>
    <t>Diyawarakawa, Muruthalawa.</t>
  </si>
  <si>
    <t>077-0799528</t>
  </si>
  <si>
    <t>948061317V</t>
  </si>
  <si>
    <t xml:space="preserve">CHC Rest Houses (Pvt) Ltd </t>
  </si>
  <si>
    <t>D.R.C Lakmal</t>
  </si>
  <si>
    <t>Chandima</t>
  </si>
  <si>
    <t>lakmalchandima1211@gmail.com</t>
  </si>
  <si>
    <t>68/96, Amhagahwella, Ampara</t>
  </si>
  <si>
    <t>078-8043066</t>
  </si>
  <si>
    <t>928461289V</t>
  </si>
  <si>
    <t>HAFL - FA Verification</t>
  </si>
  <si>
    <t>W.T.P. Welagedera</t>
  </si>
  <si>
    <t xml:space="preserve">Thilina </t>
  </si>
  <si>
    <t>wgpthilina@gmail.com</t>
  </si>
  <si>
    <t>Track 06, no. 67, Bakamuna.</t>
  </si>
  <si>
    <t>071-9298008</t>
  </si>
  <si>
    <t>952371134V</t>
  </si>
  <si>
    <t>Hayleys Consumer Products Ltd</t>
  </si>
  <si>
    <t>R.P.D.M Ariyasinghe</t>
  </si>
  <si>
    <t>Madushanka 01</t>
  </si>
  <si>
    <t>No. 83/2, Galathara, Mawanella.</t>
  </si>
  <si>
    <t>071-3946805</t>
  </si>
  <si>
    <t>910942352V</t>
  </si>
  <si>
    <t>Janaka Bogallagama &amp; Company</t>
  </si>
  <si>
    <t>H.D.S. Rupasinghe</t>
  </si>
  <si>
    <t>Dulaj</t>
  </si>
  <si>
    <t>No. 06. Hapugasthenne, Makkanigama,Wattegama.</t>
  </si>
  <si>
    <t>071-0566719</t>
  </si>
  <si>
    <t>951670073V</t>
  </si>
  <si>
    <t>Kandyan Resorts (Pvt) Ltd - Amaya Hills</t>
  </si>
  <si>
    <t>E.P.G.T.M. Embillawatta</t>
  </si>
  <si>
    <t>Maheshi</t>
  </si>
  <si>
    <t>thilinimaheshi1992@gmail.com</t>
  </si>
  <si>
    <t>No.31/1, Ambaruppa, Harankahawa</t>
  </si>
  <si>
    <t>071-0903798</t>
  </si>
  <si>
    <t>927964350 V</t>
  </si>
  <si>
    <t>Liege Capital (Pvt) Ltd</t>
  </si>
  <si>
    <t>C.M.Ushani Iresha Kanakarathne</t>
  </si>
  <si>
    <t>Ushani</t>
  </si>
  <si>
    <t>No. 110, Hiddaulla, Handessa.</t>
  </si>
  <si>
    <t>071-0903248</t>
  </si>
  <si>
    <t>937592957V</t>
  </si>
  <si>
    <t>Lion Brewery Ceylon PLC</t>
  </si>
  <si>
    <t>M.H.A. Ahamed</t>
  </si>
  <si>
    <t>Aaqil</t>
  </si>
  <si>
    <t>mhaaqil@gmail.com</t>
  </si>
  <si>
    <t>No.111, Godapola Road, Matale</t>
  </si>
  <si>
    <t>071-5940454</t>
  </si>
  <si>
    <t>903603445 V</t>
  </si>
  <si>
    <t>Mahaweli Reach Hotels PLC</t>
  </si>
  <si>
    <t>T.P Marasinghe</t>
  </si>
  <si>
    <t>thilinimarasinghe092@gmail.com</t>
  </si>
  <si>
    <t>Sinhagiri, Rangoda, Bambaradeniya</t>
  </si>
  <si>
    <t>078-9789568</t>
  </si>
  <si>
    <t>927130564V</t>
  </si>
  <si>
    <t xml:space="preserve">Miracle Health Hospital (Pvt) Ltd </t>
  </si>
  <si>
    <t>S.L Illangasekara</t>
  </si>
  <si>
    <t>Sahan</t>
  </si>
  <si>
    <t>navinimk@gmail.com</t>
  </si>
  <si>
    <t>Keerthi Sri rajasinghe Mawatha, Kandy</t>
  </si>
  <si>
    <t>071-2962562</t>
  </si>
  <si>
    <t>952762621V</t>
  </si>
  <si>
    <t>Miracle Channel Centre</t>
  </si>
  <si>
    <t>K.P Lahiru Sasanka</t>
  </si>
  <si>
    <t>Lahiru 02</t>
  </si>
  <si>
    <t>No. 7/4 Yatihalagala, Mahanuwara</t>
  </si>
  <si>
    <t>077-0182036</t>
  </si>
  <si>
    <t>941932010V</t>
  </si>
  <si>
    <t>Nuwara Eliya Hotels PLC</t>
  </si>
  <si>
    <t>H.M Gimhani Kokila Rathnasooriya</t>
  </si>
  <si>
    <t>kokilarathnasooriya@yahoo.com</t>
  </si>
  <si>
    <t>No. 19, 1st Line, Wikramasinghepura, Mawathagama</t>
  </si>
  <si>
    <t>076-7253206</t>
  </si>
  <si>
    <t>956783690V</t>
  </si>
  <si>
    <t>Premium  Exports Ceylon Limited</t>
  </si>
  <si>
    <t>Z Abdul Rahman</t>
  </si>
  <si>
    <t>Abdul</t>
  </si>
  <si>
    <t>No.10/B,Tharalanda Road,Matale</t>
  </si>
  <si>
    <t>077-4015171</t>
  </si>
  <si>
    <t>930971367V</t>
  </si>
  <si>
    <t>Outreach Projects Guarantee Limited</t>
  </si>
  <si>
    <t>H.W.A.U.A Hapugoda</t>
  </si>
  <si>
    <t>Udara</t>
  </si>
  <si>
    <t>Akshikahapugoda@gmail.com</t>
  </si>
  <si>
    <t>No.1/91,Meegammana west,Waththegama</t>
  </si>
  <si>
    <t>077-8831931</t>
  </si>
  <si>
    <t>962470343V</t>
  </si>
  <si>
    <t>H.N.M.Kapilarathne</t>
  </si>
  <si>
    <t>Navini</t>
  </si>
  <si>
    <t>No.67/21, Nagasthanna, Kandy</t>
  </si>
  <si>
    <t>071-1955189</t>
  </si>
  <si>
    <t>948062976V</t>
  </si>
  <si>
    <t>Senkadagala Finance PLC</t>
  </si>
  <si>
    <t>S.B.K.B Ananda</t>
  </si>
  <si>
    <t>Kanishka</t>
  </si>
  <si>
    <t>No.112/B, SisilaPaya, Narakumbura, Menikdiwela.</t>
  </si>
  <si>
    <t>077-1705491</t>
  </si>
  <si>
    <t>933641708V</t>
  </si>
  <si>
    <t>Sun Tan Beach Resorts (Pvt) Ltd</t>
  </si>
  <si>
    <t>D.M.Y.N.B.Dissanayaka</t>
  </si>
  <si>
    <t>Namal</t>
  </si>
  <si>
    <t>No.05, Jambugaswatta, Rikillagaskada</t>
  </si>
  <si>
    <t>071-9231364</t>
  </si>
  <si>
    <t>932101424V</t>
  </si>
  <si>
    <t>Suwasewana Hospitals (Pvt) Ltd</t>
  </si>
  <si>
    <t>P.G.C.C. Jayarathna</t>
  </si>
  <si>
    <t>Chathuranga</t>
  </si>
  <si>
    <t>No.10/C,Dhambwela Road,Katavala,Levula.</t>
  </si>
  <si>
    <t>075-5903316</t>
  </si>
  <si>
    <t>933104494V</t>
  </si>
  <si>
    <t>United Hotels Co. (Pvt) Ltd</t>
  </si>
  <si>
    <t>G.G.H.C. Galahitiyawa</t>
  </si>
  <si>
    <t>Hiroshan</t>
  </si>
  <si>
    <t>No.248/2,Elamalpotha,Medawala,Harispattuwa.</t>
  </si>
  <si>
    <t>075-6380618</t>
  </si>
  <si>
    <t>890481439V</t>
  </si>
  <si>
    <t>W.G.C.A.K.Aberathna</t>
  </si>
  <si>
    <t>Anuruddika</t>
  </si>
  <si>
    <t>No.50/1,Waththe gedara,Wegala,Madamahanuwara.</t>
  </si>
  <si>
    <t>071-4339053</t>
  </si>
  <si>
    <t>966032235v</t>
  </si>
  <si>
    <t>UNICEF - Sri Lanka</t>
  </si>
  <si>
    <t>K.G.G.A.Dilrukshi</t>
  </si>
  <si>
    <t>Ayomi</t>
  </si>
  <si>
    <t>No.1/5,Galkanda,Rabukewala.</t>
  </si>
  <si>
    <t>076-6828496</t>
  </si>
  <si>
    <t>965980229V</t>
  </si>
  <si>
    <t>A.G.G.N.Dilrukshi</t>
  </si>
  <si>
    <t>Nayomi</t>
  </si>
  <si>
    <t>965980237v</t>
  </si>
  <si>
    <t>M.L.C.M.Ranasinghe</t>
  </si>
  <si>
    <t>Chamika</t>
  </si>
  <si>
    <t>No.3,Railway Quarters,Dolosbage Road,Nawalapitiya.</t>
  </si>
  <si>
    <t>077-5705457</t>
  </si>
  <si>
    <t>966472219v</t>
  </si>
  <si>
    <t>K.E.P.Udayangani</t>
  </si>
  <si>
    <t>Poornima</t>
  </si>
  <si>
    <t>Dungahamulla,Pothupitiya,Kalawana.</t>
  </si>
  <si>
    <t>071-3973815</t>
  </si>
  <si>
    <t>967042200v</t>
  </si>
  <si>
    <t>P.A.S.B Dissanayaka</t>
  </si>
  <si>
    <t>Supun</t>
  </si>
  <si>
    <t>No.36/3, Pahala Atharagalla, Menikhinna.</t>
  </si>
  <si>
    <t>071-5260582</t>
  </si>
  <si>
    <t>952451537V</t>
  </si>
  <si>
    <t>Executive</t>
  </si>
  <si>
    <t>S.P.Dharmasena</t>
  </si>
  <si>
    <t>Yashodara</t>
  </si>
  <si>
    <t>262/C,Vilana Udagama,Vilangama.</t>
  </si>
  <si>
    <t>968543741V</t>
  </si>
  <si>
    <t>Y.T. Wijeratne</t>
  </si>
  <si>
    <t>Yudara</t>
  </si>
  <si>
    <t>1/30, Rathnawasa, Jambugahapitiya.</t>
  </si>
  <si>
    <t>078-6404258</t>
  </si>
  <si>
    <t>923564292V</t>
  </si>
  <si>
    <t>Business Level</t>
  </si>
  <si>
    <t>A.S. Gunarathna</t>
  </si>
  <si>
    <t>Sampath</t>
  </si>
  <si>
    <t>No. 10, Balakaduwa, Alawathugoda.</t>
  </si>
  <si>
    <t>071-5286268/075-0909221</t>
  </si>
  <si>
    <t>932341808V</t>
  </si>
  <si>
    <t xml:space="preserve">Executive Level </t>
  </si>
  <si>
    <t>K.K. Rathnathilake</t>
  </si>
  <si>
    <t>Kalpani 02</t>
  </si>
  <si>
    <t>kalpani1y@gmail.com</t>
  </si>
  <si>
    <t>48/1, Bollegoda, Ambathenna.</t>
  </si>
  <si>
    <t>078-6404219</t>
  </si>
  <si>
    <t>945480670V</t>
  </si>
  <si>
    <t>M.N.M. Nashan</t>
  </si>
  <si>
    <t>Nashan</t>
  </si>
  <si>
    <t>No. A-4, Mariyawatta, Gampola</t>
  </si>
  <si>
    <t>077-7667748</t>
  </si>
  <si>
    <t>932764156V</t>
  </si>
  <si>
    <t>A.G.P.K. Kumara</t>
  </si>
  <si>
    <t>Promod</t>
  </si>
  <si>
    <t>332/1, Sawmill Idama, Mahaeswedduma, Hasalaka.</t>
  </si>
  <si>
    <t>071-6449432</t>
  </si>
  <si>
    <t>952410539V</t>
  </si>
  <si>
    <t>W.M.A.K.Jayathilaka</t>
  </si>
  <si>
    <t>Akshitha</t>
  </si>
  <si>
    <t>No.5/B, Thissa Mawatha, Padiyathalawa Rd, Mahiyanganaya</t>
  </si>
  <si>
    <t>077-6454198</t>
  </si>
  <si>
    <t>962401554V</t>
  </si>
  <si>
    <t>M.M.M.Muzni</t>
  </si>
  <si>
    <t>Muzni</t>
  </si>
  <si>
    <t>No.214/3, Uyanwatta, Dewanagala</t>
  </si>
  <si>
    <t>077-1559776</t>
  </si>
  <si>
    <t>950860154V</t>
  </si>
  <si>
    <t>Skill Level</t>
  </si>
  <si>
    <t>P.M.W.K.Abeykoon</t>
  </si>
  <si>
    <t>Wathsala</t>
  </si>
  <si>
    <t>No.305/B, Diyawarakawa, Muruthalawa</t>
  </si>
  <si>
    <t>077-8030923</t>
  </si>
  <si>
    <t>946442100V</t>
  </si>
  <si>
    <t>N.B.Wijayathunga</t>
  </si>
  <si>
    <t>Thilan</t>
  </si>
  <si>
    <t>No.162/A, Dumbukola, Katudeniya, Mathale</t>
  </si>
  <si>
    <t>071-0132910</t>
  </si>
  <si>
    <t>961931096V</t>
  </si>
  <si>
    <t>K.G.S.C. Sandamal</t>
  </si>
  <si>
    <t>Neththa Junction, Ambalanoya, Madawalalanda, Ampara.</t>
  </si>
  <si>
    <t>075-0626513/077-4433637</t>
  </si>
  <si>
    <t>933263517V</t>
  </si>
  <si>
    <t xml:space="preserve">H.P.G.N.I.D. Wijesooriya </t>
  </si>
  <si>
    <t>Nipunika</t>
  </si>
  <si>
    <t>nipunikawijesooriya@gmail.com</t>
  </si>
  <si>
    <t>Galabawa, Kahapathwala</t>
  </si>
  <si>
    <t>076-6495363</t>
  </si>
  <si>
    <t>917332177V</t>
  </si>
  <si>
    <t>H.K.N. Jayathunge</t>
  </si>
  <si>
    <t>UC 27,Pitiyagedara, Wattegama.</t>
  </si>
  <si>
    <t>075-4211249</t>
  </si>
  <si>
    <t>961101689V</t>
  </si>
  <si>
    <t xml:space="preserve">R.M.N.K. Rathnayaka </t>
  </si>
  <si>
    <t>Kalpani 03</t>
  </si>
  <si>
    <t>41, Kadubodathanna, Dehelgamuwa, Ibbagamuwa.</t>
  </si>
  <si>
    <t>071-1759046</t>
  </si>
  <si>
    <t>928570185V</t>
  </si>
  <si>
    <t>V.A. Edirisinghe</t>
  </si>
  <si>
    <t>Varuni</t>
  </si>
  <si>
    <t>varuniedirisinghe96@gmail.com</t>
  </si>
  <si>
    <t>113,Trinity College Ground Road, Pallekele, Kundasale.</t>
  </si>
  <si>
    <t>077-0590665</t>
  </si>
  <si>
    <t>965313290V</t>
  </si>
  <si>
    <t>Operational Leval</t>
  </si>
  <si>
    <t>H.M.D.K.K.Herath</t>
  </si>
  <si>
    <t>Damithri</t>
  </si>
  <si>
    <t>200/2, Udugodawatta,Karalliyadda, Theldeniya.</t>
  </si>
  <si>
    <t>071-2556804</t>
  </si>
  <si>
    <t>957371515V</t>
  </si>
  <si>
    <t>H.R.T. Sewwandi</t>
  </si>
  <si>
    <t>Thrushika</t>
  </si>
  <si>
    <t>Kahawandala, Udumulla, Mawanella.</t>
  </si>
  <si>
    <t>076-9375549</t>
  </si>
  <si>
    <t>956073014V</t>
  </si>
  <si>
    <t>E.M.S.P. Ekanayake</t>
  </si>
  <si>
    <t>Subashini</t>
  </si>
  <si>
    <t>No. 65/1, Sirimalwatta, Gunnepana</t>
  </si>
  <si>
    <t>072-7233850</t>
  </si>
  <si>
    <t>945073276V</t>
  </si>
  <si>
    <t>A.G.R.M.D.T. Ranaweera</t>
  </si>
  <si>
    <t>Dilki</t>
  </si>
  <si>
    <t>No. 74/6, Bomaluwa Rd, Watapuluwa, Kandy</t>
  </si>
  <si>
    <t>076-6558877</t>
  </si>
  <si>
    <t>956250170V</t>
  </si>
  <si>
    <t>A.M.K.B. Atatapattu</t>
  </si>
  <si>
    <t>Kasun 2</t>
  </si>
  <si>
    <t>No. 93, Trinity Gardens, Pallekale</t>
  </si>
  <si>
    <t>071-9362723</t>
  </si>
  <si>
    <t>960370775V</t>
  </si>
  <si>
    <t>K.M.T.S. Karunanayake</t>
  </si>
  <si>
    <t>Thivanka</t>
  </si>
  <si>
    <t>Chamilawasa, Dampitiya, Ithanawatta.</t>
  </si>
  <si>
    <t>071-7239700</t>
  </si>
  <si>
    <t>910892908V</t>
  </si>
  <si>
    <t>S.A.M. Mifras</t>
  </si>
  <si>
    <t>Mifras</t>
  </si>
  <si>
    <t>655,Neeraalla,Akurana,Kandy.</t>
  </si>
  <si>
    <t>077-5562452</t>
  </si>
  <si>
    <t>912100456V</t>
  </si>
  <si>
    <t>J.D.S.M.Wijesinghe</t>
  </si>
  <si>
    <t>Sachithra</t>
  </si>
  <si>
    <t>No.90/1,Vijayabahupura,Polonnaruwa</t>
  </si>
  <si>
    <t>071-1699189</t>
  </si>
  <si>
    <t>E.M.M.D.B. Ekanayake</t>
  </si>
  <si>
    <t>Manishka</t>
  </si>
  <si>
    <t>No.237, Wellthota, Teldeniya</t>
  </si>
  <si>
    <t>077-0627217</t>
  </si>
  <si>
    <t>941820190V</t>
  </si>
  <si>
    <t>D.M.C. Premawardana</t>
  </si>
  <si>
    <t>Madawika</t>
  </si>
  <si>
    <t>No. 130, Pathirada, Harankahawa</t>
  </si>
  <si>
    <t>075-2952748</t>
  </si>
  <si>
    <t>936221637V</t>
  </si>
  <si>
    <t>M.J.M. Amjad</t>
  </si>
  <si>
    <t>Amjad</t>
  </si>
  <si>
    <t>421/1,Kalugamuwa,Gelioya</t>
  </si>
  <si>
    <t>0777-140872</t>
  </si>
  <si>
    <t>940961009V</t>
  </si>
  <si>
    <t>A.R.N.P.Madushanka</t>
  </si>
  <si>
    <t>Nadun</t>
  </si>
  <si>
    <t>Pahalakumbura, Beligala (S.P.)</t>
  </si>
  <si>
    <t>071-3088430</t>
  </si>
  <si>
    <t>962900275V</t>
  </si>
  <si>
    <t>P.G.T. Ganegoda</t>
  </si>
  <si>
    <t>Thamashi</t>
  </si>
  <si>
    <t>936000622V</t>
  </si>
  <si>
    <t>Y.S. Medis</t>
  </si>
  <si>
    <t>Shyamila</t>
  </si>
  <si>
    <t>No. 34, Hiriyalagammana, Werellagama.</t>
  </si>
  <si>
    <t>077-1089257</t>
  </si>
  <si>
    <t>925690937V</t>
  </si>
  <si>
    <t>N. Dushyanthini</t>
  </si>
  <si>
    <t>Dushi</t>
  </si>
  <si>
    <t>No. 144/27, Thawalankoya, Ukuwela, Matale.</t>
  </si>
  <si>
    <t>077-9649099</t>
  </si>
  <si>
    <t>937373201V</t>
  </si>
  <si>
    <t>P.G.S.M. Wickramasinghe</t>
  </si>
  <si>
    <t>Shehan</t>
  </si>
  <si>
    <t>No. 17, Bollegoda, Ambatenna</t>
  </si>
  <si>
    <t>076-6073692</t>
  </si>
  <si>
    <t>962061850V</t>
  </si>
  <si>
    <t>M.A. Jassim</t>
  </si>
  <si>
    <t>Jassim</t>
  </si>
  <si>
    <t>No. 35/B/5, Hantana H.S., Kandy.</t>
  </si>
  <si>
    <t>076-6004175</t>
  </si>
  <si>
    <t>892810311V</t>
  </si>
  <si>
    <t>T.D. Nanayakkara</t>
  </si>
  <si>
    <t>Divya</t>
  </si>
  <si>
    <t>No. 187, Paleepana, Poojapitiya.</t>
  </si>
  <si>
    <t>075-6829660</t>
  </si>
  <si>
    <t>957391753V</t>
  </si>
  <si>
    <t>M.G.I.S. Madhuwanthi</t>
  </si>
  <si>
    <t>Ireshika</t>
  </si>
  <si>
    <t>276/3, Maneluwa, Putuhapuwa.</t>
  </si>
  <si>
    <t>071-3536800</t>
  </si>
  <si>
    <t>975290549V</t>
  </si>
  <si>
    <t>Kalanithy Thusithan</t>
  </si>
  <si>
    <t>Thusithan</t>
  </si>
  <si>
    <t>skthushi1@gmail.com</t>
  </si>
  <si>
    <t>No. 464/G/6, Goodwill Park, Gohagoda, Katugastota.</t>
  </si>
  <si>
    <t>077-3772118/075-2559939</t>
  </si>
  <si>
    <t>940453445V</t>
  </si>
  <si>
    <t>Knowledge Level</t>
  </si>
  <si>
    <t>M.J.M. Riham</t>
  </si>
  <si>
    <t>Riham</t>
  </si>
  <si>
    <t>96/B, Rammalaka, Wattappola.</t>
  </si>
  <si>
    <t>077-1620461</t>
  </si>
  <si>
    <t>952410180V</t>
  </si>
  <si>
    <t>J. Kabil</t>
  </si>
  <si>
    <t>Kabil</t>
  </si>
  <si>
    <t>No. 07, Pothawelketiyagama, Nithulemada, Theldeniya.</t>
  </si>
  <si>
    <t>077-3122233</t>
  </si>
  <si>
    <t>933090493V</t>
  </si>
  <si>
    <t>Lakshan Jayaraman</t>
  </si>
  <si>
    <t>Lakshan</t>
  </si>
  <si>
    <t>luxanjayaraman@yahoo.com</t>
  </si>
  <si>
    <t>3/28, Galwala Road, Negambo Road, Kurunegala.</t>
  </si>
  <si>
    <t>077-0400222</t>
  </si>
  <si>
    <t>941024971V</t>
  </si>
  <si>
    <t>Foundation</t>
  </si>
  <si>
    <t>Rajeendra Geethnath Abeygunawardana</t>
  </si>
  <si>
    <t>Rajeendra</t>
  </si>
  <si>
    <t>rajeendra.abeygunawardana@yahoo.com</t>
  </si>
  <si>
    <t>"Sumudu", Malkaduwawa, Kurunegala.</t>
  </si>
  <si>
    <t>077-7950601</t>
  </si>
  <si>
    <t>913370163V</t>
  </si>
  <si>
    <t>G.H. Gayan Priyadarshana</t>
  </si>
  <si>
    <t xml:space="preserve">Gayan </t>
  </si>
  <si>
    <t>gayanpriyadarshana1995@gmail.com</t>
  </si>
  <si>
    <t>No. 1/32, "Gayan Sewana", Padiyathalawa Road, Mahiyangana.</t>
  </si>
  <si>
    <t>071-0903712</t>
  </si>
  <si>
    <t>950881534V</t>
  </si>
  <si>
    <t xml:space="preserve">Thushara Ketalawala </t>
  </si>
  <si>
    <t>Thushara</t>
  </si>
  <si>
    <t xml:space="preserve">Manager </t>
  </si>
  <si>
    <t>Thushara.Ketalawala@lk.ey.com</t>
  </si>
  <si>
    <t>Jude Fredrick</t>
  </si>
  <si>
    <t xml:space="preserve">Jude </t>
  </si>
  <si>
    <t>Madushanaka Handunge</t>
  </si>
  <si>
    <t>Madushanaka</t>
  </si>
  <si>
    <t>Jude.Fredrick@lk.ey.com</t>
  </si>
  <si>
    <t>Madushanaka.Handunge@lk.ey.com</t>
  </si>
  <si>
    <t>Hiran Srinath</t>
  </si>
  <si>
    <t>Hiran</t>
  </si>
  <si>
    <t xml:space="preserve">Hiran.Srinath@lk.ey.com </t>
  </si>
  <si>
    <t>Srishanker</t>
  </si>
  <si>
    <t xml:space="preserve">Srishanker Paskaranathan </t>
  </si>
  <si>
    <t>Srishanker.Paskaranathan@lk.ey.com</t>
  </si>
  <si>
    <t>077-959 8869</t>
  </si>
  <si>
    <t>077-9930909</t>
  </si>
  <si>
    <t>075-7189060</t>
  </si>
  <si>
    <t>077-9700671</t>
  </si>
  <si>
    <t>076-5318395</t>
  </si>
  <si>
    <t>077-3098316</t>
  </si>
  <si>
    <t>861221105V</t>
  </si>
  <si>
    <t>881313758V</t>
  </si>
  <si>
    <t>912881628V</t>
  </si>
  <si>
    <t>883271688V</t>
  </si>
  <si>
    <t>890143660V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</si>
</sst>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EYInterstate Light"/>
      <family val="0"/>
    </font>
    <font>
      <b/>
      <u val="single"/>
      <sz val="11"/>
      <name val="EYInterstate Light"/>
      <family val="0"/>
    </font>
    <font>
      <b/>
      <sz val="11"/>
      <name val="EYInterstate Light"/>
      <family val="0"/>
    </font>
    <font>
      <sz val="10"/>
      <name val="EYInterstate Light"/>
      <family val="0"/>
    </font>
    <font>
      <b/>
      <sz val="10"/>
      <name val="EYInterstate Light"/>
      <family val="0"/>
    </font>
    <font>
      <b/>
      <sz val="10"/>
      <color indexed="8"/>
      <name val="EYInterstate Light"/>
      <family val="0"/>
    </font>
    <font>
      <b/>
      <sz val="10"/>
      <color indexed="10"/>
      <name val="EYInterstate Light"/>
      <family val="0"/>
    </font>
    <font>
      <sz val="10"/>
      <color indexed="8"/>
      <name val="EYInterstate Light"/>
      <family val="0"/>
    </font>
    <font>
      <u val="single"/>
      <sz val="11"/>
      <color indexed="12"/>
      <name val="Calibri"/>
      <family val="2"/>
    </font>
    <font>
      <sz val="10"/>
      <color indexed="10"/>
      <name val="EYInterstate Light"/>
      <family val="0"/>
    </font>
    <font>
      <sz val="10"/>
      <color indexed="8"/>
      <name val="Arial"/>
      <family val="2"/>
    </font>
    <font>
      <u val="single"/>
      <sz val="10"/>
      <name val="EYInterstate Light"/>
      <family val="0"/>
    </font>
    <font>
      <sz val="11"/>
      <color indexed="8"/>
      <name val="EYInterstate Ligh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EYInterstate Light"/>
      <family val="0"/>
    </font>
    <font>
      <b/>
      <sz val="10"/>
      <color rgb="FFFF0000"/>
      <name val="EYInterstate Light"/>
      <family val="0"/>
    </font>
    <font>
      <sz val="10"/>
      <color theme="1"/>
      <name val="EYInterstate Light"/>
      <family val="0"/>
    </font>
    <font>
      <sz val="10"/>
      <color rgb="FFFF0000"/>
      <name val="EYInterstate Light"/>
      <family val="0"/>
    </font>
    <font>
      <sz val="11"/>
      <color theme="1"/>
      <name val="EYInterstate 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 horizontal="center"/>
      <protection/>
    </xf>
    <xf numFmtId="0" fontId="3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 applyAlignment="1">
      <alignment/>
      <protection/>
    </xf>
    <xf numFmtId="0" fontId="3" fillId="0" borderId="0" xfId="57" applyFont="1" applyFill="1" applyAlignment="1">
      <alignment wrapText="1"/>
      <protection/>
    </xf>
    <xf numFmtId="0" fontId="3" fillId="33" borderId="10" xfId="57" applyFont="1" applyFill="1" applyBorder="1" applyAlignment="1">
      <alignment horizontal="center" vertical="top" wrapText="1"/>
      <protection/>
    </xf>
    <xf numFmtId="0" fontId="5" fillId="33" borderId="10" xfId="57" applyFont="1" applyFill="1" applyBorder="1" applyAlignment="1">
      <alignment horizontal="center" vertical="top" wrapText="1"/>
      <protection/>
    </xf>
    <xf numFmtId="14" fontId="5" fillId="33" borderId="10" xfId="57" applyNumberFormat="1" applyFont="1" applyFill="1" applyBorder="1" applyAlignment="1">
      <alignment horizontal="center" vertical="top" wrapText="1"/>
      <protection/>
    </xf>
    <xf numFmtId="0" fontId="3" fillId="0" borderId="0" xfId="57" applyFont="1" applyFill="1" applyAlignment="1">
      <alignment/>
      <protection/>
    </xf>
    <xf numFmtId="0" fontId="3" fillId="0" borderId="10" xfId="57" applyFont="1" applyFill="1" applyBorder="1" applyAlignment="1">
      <alignment horizontal="center" vertical="top" wrapText="1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14" fontId="5" fillId="0" borderId="11" xfId="57" applyNumberFormat="1" applyFont="1" applyFill="1" applyBorder="1" applyAlignment="1">
      <alignment horizontal="center" vertical="top" wrapText="1"/>
      <protection/>
    </xf>
    <xf numFmtId="0" fontId="5" fillId="0" borderId="12" xfId="57" applyFont="1" applyFill="1" applyBorder="1" applyAlignment="1">
      <alignment horizontal="center" vertical="top" wrapText="1"/>
      <protection/>
    </xf>
    <xf numFmtId="0" fontId="6" fillId="0" borderId="0" xfId="57" applyFont="1" applyFill="1" applyAlignment="1">
      <alignment wrapText="1"/>
      <protection/>
    </xf>
    <xf numFmtId="0" fontId="7" fillId="33" borderId="13" xfId="57" applyFont="1" applyFill="1" applyBorder="1" applyAlignment="1">
      <alignment horizontal="center" vertical="top" wrapText="1"/>
      <protection/>
    </xf>
    <xf numFmtId="14" fontId="7" fillId="33" borderId="14" xfId="57" applyNumberFormat="1" applyFont="1" applyFill="1" applyBorder="1" applyAlignment="1">
      <alignment horizontal="center" vertical="top" wrapText="1"/>
      <protection/>
    </xf>
    <xf numFmtId="0" fontId="7" fillId="33" borderId="15" xfId="57" applyFont="1" applyFill="1" applyBorder="1" applyAlignment="1">
      <alignment horizontal="center" vertical="center" wrapText="1"/>
      <protection/>
    </xf>
    <xf numFmtId="0" fontId="51" fillId="33" borderId="15" xfId="0" applyFont="1" applyFill="1" applyBorder="1" applyAlignment="1">
      <alignment horizontal="center" vertical="top" wrapText="1"/>
    </xf>
    <xf numFmtId="0" fontId="6" fillId="0" borderId="0" xfId="57" applyFont="1" applyFill="1" applyAlignment="1">
      <alignment/>
      <protection/>
    </xf>
    <xf numFmtId="0" fontId="51" fillId="0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left" vertical="top"/>
    </xf>
    <xf numFmtId="0" fontId="6" fillId="0" borderId="0" xfId="57" applyFont="1" applyFill="1" applyBorder="1" applyAlignment="1">
      <alignment wrapText="1"/>
      <protection/>
    </xf>
    <xf numFmtId="0" fontId="6" fillId="0" borderId="0" xfId="57" applyFont="1" applyFill="1">
      <alignment/>
      <protection/>
    </xf>
    <xf numFmtId="0" fontId="6" fillId="0" borderId="13" xfId="57" applyFont="1" applyFill="1" applyBorder="1">
      <alignment/>
      <protection/>
    </xf>
    <xf numFmtId="0" fontId="6" fillId="0" borderId="13" xfId="57" applyFont="1" applyFill="1" applyBorder="1" applyAlignment="1">
      <alignment horizontal="center"/>
      <protection/>
    </xf>
    <xf numFmtId="0" fontId="53" fillId="0" borderId="0" xfId="0" applyFont="1" applyFill="1" applyAlignment="1">
      <alignment horizontal="center"/>
    </xf>
    <xf numFmtId="0" fontId="53" fillId="34" borderId="0" xfId="0" applyFont="1" applyFill="1" applyBorder="1" applyAlignment="1">
      <alignment horizontal="left" vertical="top"/>
    </xf>
    <xf numFmtId="164" fontId="53" fillId="0" borderId="13" xfId="0" applyNumberFormat="1" applyFont="1" applyFill="1" applyBorder="1" applyAlignment="1">
      <alignment horizontal="center"/>
    </xf>
    <xf numFmtId="0" fontId="6" fillId="0" borderId="13" xfId="57" applyFont="1" applyFill="1" applyBorder="1" applyAlignment="1">
      <alignment horizontal="left"/>
      <protection/>
    </xf>
    <xf numFmtId="0" fontId="53" fillId="0" borderId="13" xfId="57" applyFont="1" applyFill="1" applyBorder="1" applyAlignment="1">
      <alignment horizontal="center"/>
      <protection/>
    </xf>
    <xf numFmtId="0" fontId="6" fillId="0" borderId="13" xfId="57" applyNumberFormat="1" applyFont="1" applyFill="1" applyBorder="1" applyAlignment="1">
      <alignment horizont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 horizontal="center"/>
    </xf>
    <xf numFmtId="0" fontId="54" fillId="34" borderId="0" xfId="0" applyFont="1" applyFill="1" applyBorder="1" applyAlignment="1">
      <alignment horizontal="left" vertical="top"/>
    </xf>
    <xf numFmtId="0" fontId="6" fillId="35" borderId="13" xfId="57" applyFont="1" applyFill="1" applyBorder="1" applyAlignment="1">
      <alignment horizontal="center"/>
      <protection/>
    </xf>
    <xf numFmtId="0" fontId="53" fillId="0" borderId="13" xfId="57" applyFont="1" applyFill="1" applyBorder="1" applyAlignment="1">
      <alignment horizontal="left"/>
      <protection/>
    </xf>
    <xf numFmtId="0" fontId="53" fillId="0" borderId="13" xfId="57" applyNumberFormat="1" applyFont="1" applyFill="1" applyBorder="1" applyAlignment="1">
      <alignment horizontal="center"/>
      <protection/>
    </xf>
    <xf numFmtId="0" fontId="53" fillId="0" borderId="13" xfId="57" applyFont="1" applyFill="1" applyBorder="1" applyAlignment="1">
      <alignment horizontal="center" vertical="center"/>
      <protection/>
    </xf>
    <xf numFmtId="0" fontId="53" fillId="0" borderId="13" xfId="57" applyNumberFormat="1" applyFont="1" applyFill="1" applyBorder="1" applyAlignment="1" quotePrefix="1">
      <alignment horizontal="center"/>
      <protection/>
    </xf>
    <xf numFmtId="0" fontId="53" fillId="0" borderId="0" xfId="0" applyFont="1" applyFill="1" applyBorder="1" applyAlignment="1">
      <alignment horizontal="left" vertical="top"/>
    </xf>
    <xf numFmtId="0" fontId="53" fillId="0" borderId="13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6" fillId="0" borderId="0" xfId="0" applyFont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4" fillId="0" borderId="0" xfId="57" applyFont="1" applyFill="1">
      <alignment/>
      <protection/>
    </xf>
    <xf numFmtId="0" fontId="5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3" fillId="0" borderId="13" xfId="0" applyFont="1" applyFill="1" applyBorder="1" applyAlignment="1" quotePrefix="1">
      <alignment horizontal="center"/>
    </xf>
    <xf numFmtId="0" fontId="53" fillId="0" borderId="13" xfId="58" applyFont="1" applyFill="1" applyBorder="1" applyAlignment="1">
      <alignment horizontal="center"/>
      <protection/>
    </xf>
    <xf numFmtId="0" fontId="53" fillId="0" borderId="13" xfId="58" applyFont="1" applyFill="1" applyBorder="1">
      <alignment/>
      <protection/>
    </xf>
    <xf numFmtId="0" fontId="6" fillId="0" borderId="13" xfId="58" applyFont="1" applyFill="1" applyBorder="1" applyAlignment="1">
      <alignment horizontal="center"/>
      <protection/>
    </xf>
    <xf numFmtId="0" fontId="6" fillId="0" borderId="13" xfId="57" applyFont="1" applyFill="1" applyBorder="1" applyAlignment="1" quotePrefix="1">
      <alignment horizontal="center"/>
      <protection/>
    </xf>
    <xf numFmtId="0" fontId="53" fillId="0" borderId="0" xfId="0" applyFont="1" applyBorder="1" applyAlignment="1">
      <alignment horizontal="center"/>
    </xf>
    <xf numFmtId="0" fontId="53" fillId="34" borderId="0" xfId="0" applyFont="1" applyFill="1" applyBorder="1" applyAlignment="1">
      <alignment horizontal="left"/>
    </xf>
    <xf numFmtId="0" fontId="6" fillId="0" borderId="13" xfId="0" applyFont="1" applyBorder="1" applyAlignment="1">
      <alignment/>
    </xf>
    <xf numFmtId="0" fontId="6" fillId="36" borderId="0" xfId="57" applyFont="1" applyFill="1">
      <alignment/>
      <protection/>
    </xf>
    <xf numFmtId="0" fontId="6" fillId="36" borderId="13" xfId="57" applyFont="1" applyFill="1" applyBorder="1">
      <alignment/>
      <protection/>
    </xf>
    <xf numFmtId="0" fontId="6" fillId="36" borderId="13" xfId="57" applyFont="1" applyFill="1" applyBorder="1" applyAlignment="1">
      <alignment horizontal="center"/>
      <protection/>
    </xf>
    <xf numFmtId="0" fontId="53" fillId="36" borderId="13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Alignment="1">
      <alignment/>
    </xf>
    <xf numFmtId="164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4" fillId="35" borderId="0" xfId="57" applyFont="1" applyFill="1">
      <alignment/>
      <protection/>
    </xf>
    <xf numFmtId="0" fontId="14" fillId="0" borderId="13" xfId="53" applyFont="1" applyFill="1" applyBorder="1" applyAlignment="1">
      <alignment horizontal="center"/>
    </xf>
    <xf numFmtId="0" fontId="3" fillId="0" borderId="0" xfId="57" applyFont="1" applyFill="1" applyBorder="1" applyAlignment="1">
      <alignment horizontal="center"/>
      <protection/>
    </xf>
    <xf numFmtId="164" fontId="55" fillId="0" borderId="0" xfId="0" applyNumberFormat="1" applyFont="1" applyFill="1" applyBorder="1" applyAlignment="1">
      <alignment horizontal="center"/>
    </xf>
    <xf numFmtId="0" fontId="3" fillId="0" borderId="0" xfId="57" applyFont="1" applyFill="1" applyBorder="1">
      <alignment/>
      <protection/>
    </xf>
    <xf numFmtId="0" fontId="3" fillId="0" borderId="0" xfId="57" applyFont="1" applyFill="1" applyBorder="1" applyAlignment="1" quotePrefix="1">
      <alignment horizontal="center"/>
      <protection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14" fontId="3" fillId="0" borderId="0" xfId="57" applyNumberFormat="1" applyFont="1" applyFill="1" applyAlignment="1">
      <alignment horizontal="center"/>
      <protection/>
    </xf>
    <xf numFmtId="0" fontId="6" fillId="0" borderId="13" xfId="57" applyFont="1" applyFill="1" applyBorder="1" applyAlignment="1">
      <alignment/>
      <protection/>
    </xf>
    <xf numFmtId="0" fontId="53" fillId="0" borderId="13" xfId="57" applyFont="1" applyFill="1" applyBorder="1" applyAlignment="1">
      <alignment/>
      <protection/>
    </xf>
    <xf numFmtId="0" fontId="3" fillId="0" borderId="0" xfId="57" applyFont="1" applyFill="1" applyBorder="1" applyAlignment="1">
      <alignment/>
      <protection/>
    </xf>
    <xf numFmtId="0" fontId="7" fillId="33" borderId="13" xfId="57" applyFont="1" applyFill="1" applyBorder="1" applyAlignment="1">
      <alignment vertical="top" wrapText="1"/>
      <protection/>
    </xf>
    <xf numFmtId="0" fontId="6" fillId="0" borderId="0" xfId="57" applyFont="1" applyFill="1" applyAlignment="1">
      <alignment horizontal="center"/>
      <protection/>
    </xf>
    <xf numFmtId="0" fontId="53" fillId="34" borderId="0" xfId="0" applyFont="1" applyFill="1" applyBorder="1" applyAlignment="1">
      <alignment horizontal="center" vertical="top"/>
    </xf>
    <xf numFmtId="0" fontId="5" fillId="0" borderId="11" xfId="57" applyFont="1" applyFill="1" applyBorder="1" applyAlignment="1">
      <alignment vertical="top" wrapText="1"/>
      <protection/>
    </xf>
    <xf numFmtId="0" fontId="6" fillId="0" borderId="13" xfId="0" applyFont="1" applyFill="1" applyBorder="1" applyAlignment="1">
      <alignment/>
    </xf>
    <xf numFmtId="0" fontId="54" fillId="0" borderId="0" xfId="0" applyFont="1" applyFill="1" applyBorder="1" applyAlignment="1">
      <alignment horizontal="left" vertical="top"/>
    </xf>
    <xf numFmtId="0" fontId="4" fillId="37" borderId="0" xfId="57" applyFont="1" applyFill="1" applyAlignment="1">
      <alignment horizontal="center"/>
      <protection/>
    </xf>
    <xf numFmtId="0" fontId="5" fillId="33" borderId="11" xfId="57" applyFont="1" applyFill="1" applyBorder="1" applyAlignment="1">
      <alignment horizontal="center" vertical="top" wrapText="1"/>
      <protection/>
    </xf>
    <xf numFmtId="0" fontId="5" fillId="33" borderId="12" xfId="57" applyFont="1" applyFill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Audit\Proposal%20for%20Promotion_EY_Kand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mployee List"/>
      <sheetName val="Resignation"/>
      <sheetName val="Form"/>
      <sheetName val="Propmotion"/>
      <sheetName val="Assurance"/>
      <sheetName val="BRS"/>
    </sheetNames>
    <sheetDataSet>
      <sheetData sheetId="2">
        <row r="18">
          <cell r="T18" t="e">
            <v>#REF!</v>
          </cell>
        </row>
        <row r="19">
          <cell r="T19" t="e">
            <v>#REF!</v>
          </cell>
        </row>
        <row r="20">
          <cell r="T20" t="e">
            <v>#REF!</v>
          </cell>
        </row>
        <row r="21">
          <cell r="T21" t="e">
            <v>#REF!</v>
          </cell>
        </row>
        <row r="30">
          <cell r="S30" t="e">
            <v>#REF!</v>
          </cell>
        </row>
        <row r="31">
          <cell r="S31">
            <v>4</v>
          </cell>
        </row>
        <row r="33">
          <cell r="S33" t="e">
            <v>#REF!</v>
          </cell>
        </row>
        <row r="34">
          <cell r="S34" t="e">
            <v>#REF!</v>
          </cell>
        </row>
        <row r="48">
          <cell r="T48" t="e">
            <v>#REF!</v>
          </cell>
        </row>
        <row r="49">
          <cell r="T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dariperera94@gmail.com" TargetMode="External" /><Relationship Id="rId2" Type="http://schemas.openxmlformats.org/officeDocument/2006/relationships/hyperlink" Target="mailto:nmwimalarathna@gmail.com" TargetMode="External" /><Relationship Id="rId3" Type="http://schemas.openxmlformats.org/officeDocument/2006/relationships/hyperlink" Target="mailto:kokilarathnasooriya@yahoo.com" TargetMode="External" /><Relationship Id="rId4" Type="http://schemas.openxmlformats.org/officeDocument/2006/relationships/hyperlink" Target="mailto:mhaaqil@gmail.com" TargetMode="External" /><Relationship Id="rId5" Type="http://schemas.openxmlformats.org/officeDocument/2006/relationships/hyperlink" Target="mailto:chaminikarunadasa@gmail.com" TargetMode="External" /><Relationship Id="rId6" Type="http://schemas.openxmlformats.org/officeDocument/2006/relationships/hyperlink" Target="mailto:thilinimarasinghe092@gmail.com" TargetMode="External" /><Relationship Id="rId7" Type="http://schemas.openxmlformats.org/officeDocument/2006/relationships/hyperlink" Target="mailto:navinimk@gmail.com" TargetMode="External" /><Relationship Id="rId8" Type="http://schemas.openxmlformats.org/officeDocument/2006/relationships/hyperlink" Target="mailto:gimhanimadigasekara@gmail.com" TargetMode="External" /><Relationship Id="rId9" Type="http://schemas.openxmlformats.org/officeDocument/2006/relationships/hyperlink" Target="mailto:skthushi1@gmail.com" TargetMode="External" /><Relationship Id="rId10" Type="http://schemas.openxmlformats.org/officeDocument/2006/relationships/hyperlink" Target="mailto:gayanpriyadarshana1995@gmail.com" TargetMode="External" /><Relationship Id="rId11" Type="http://schemas.openxmlformats.org/officeDocument/2006/relationships/hyperlink" Target="mailto:rajeendra.abeygunawardana@yahoo.com" TargetMode="External" /><Relationship Id="rId12" Type="http://schemas.openxmlformats.org/officeDocument/2006/relationships/hyperlink" Target="mailto:Thushara.Ketalawala@lk.ey.com" TargetMode="External" /><Relationship Id="rId13" Type="http://schemas.openxmlformats.org/officeDocument/2006/relationships/hyperlink" Target="mailto:Dhammika.Gunasekara@lk.ey.com" TargetMode="External" /><Relationship Id="rId14" Type="http://schemas.openxmlformats.org/officeDocument/2006/relationships/hyperlink" Target="mailto:Jude.Fredrick@lk.ey.com" TargetMode="External" /><Relationship Id="rId15" Type="http://schemas.openxmlformats.org/officeDocument/2006/relationships/hyperlink" Target="mailto:Madushanaka.Handunge@lk.ey.com" TargetMode="External" /><Relationship Id="rId16" Type="http://schemas.openxmlformats.org/officeDocument/2006/relationships/hyperlink" Target="mailto:Hiran.Srinath@lk.ey.com" TargetMode="External" /><Relationship Id="rId17" Type="http://schemas.openxmlformats.org/officeDocument/2006/relationships/hyperlink" Target="mailto:Srishanker.Paskaranathan@lk.ey.com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155"/>
  <sheetViews>
    <sheetView tabSelected="1" zoomScalePageLayoutView="0" workbookViewId="0" topLeftCell="A1">
      <selection activeCell="B1" sqref="B1:O145"/>
    </sheetView>
  </sheetViews>
  <sheetFormatPr defaultColWidth="9.140625" defaultRowHeight="15" customHeight="1"/>
  <cols>
    <col min="1" max="1" width="0.5625" style="1" customWidth="1"/>
    <col min="2" max="2" width="7.421875" style="2" customWidth="1"/>
    <col min="3" max="3" width="15.421875" style="78" hidden="1" customWidth="1"/>
    <col min="4" max="4" width="5.421875" style="10" customWidth="1"/>
    <col min="5" max="5" width="36.00390625" style="1" bestFit="1" customWidth="1"/>
    <col min="6" max="6" width="22.140625" style="2" customWidth="1"/>
    <col min="7" max="7" width="19.7109375" style="2" customWidth="1"/>
    <col min="8" max="8" width="34.7109375" style="2" hidden="1" customWidth="1"/>
    <col min="9" max="9" width="63.421875" style="1" hidden="1" customWidth="1"/>
    <col min="10" max="10" width="22.8515625" style="2" customWidth="1"/>
    <col min="11" max="11" width="12.00390625" style="2" customWidth="1"/>
    <col min="12" max="12" width="17.8515625" style="2" customWidth="1"/>
    <col min="13" max="13" width="18.28125" style="2" hidden="1" customWidth="1"/>
    <col min="14" max="14" width="19.140625" style="2" hidden="1" customWidth="1"/>
    <col min="15" max="15" width="23.7109375" style="2" hidden="1" customWidth="1"/>
    <col min="16" max="16" width="23.140625" style="1" customWidth="1"/>
    <col min="17" max="17" width="24.7109375" style="1" hidden="1" customWidth="1"/>
    <col min="18" max="18" width="6.00390625" style="1" hidden="1" customWidth="1"/>
    <col min="19" max="19" width="64.140625" style="1" hidden="1" customWidth="1"/>
    <col min="20" max="20" width="34.140625" style="1" hidden="1" customWidth="1"/>
    <col min="21" max="16384" width="9.140625" style="1" customWidth="1"/>
  </cols>
  <sheetData>
    <row r="1" spans="3:14" ht="15" customHeight="1">
      <c r="C1" s="3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5" ht="15" customHeight="1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6:12" s="5" customFormat="1" ht="15" customHeight="1" hidden="1">
      <c r="F3" s="4"/>
      <c r="G3" s="4"/>
      <c r="J3" s="4"/>
      <c r="L3" s="4"/>
    </row>
    <row r="4" spans="2:17" s="6" customFormat="1" ht="15" customHeight="1" hidden="1">
      <c r="B4" s="7"/>
      <c r="C4" s="9">
        <f ca="1">TODAY()</f>
        <v>42622</v>
      </c>
      <c r="D4" s="89"/>
      <c r="E4" s="90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</row>
    <row r="5" spans="2:17" s="6" customFormat="1" ht="15" customHeight="1">
      <c r="B5" s="11"/>
      <c r="C5" s="13"/>
      <c r="D5" s="85"/>
      <c r="E5" s="14"/>
      <c r="F5" s="14"/>
      <c r="G5" s="12"/>
      <c r="H5" s="12"/>
      <c r="I5" s="12"/>
      <c r="J5" s="12"/>
      <c r="K5" s="12"/>
      <c r="L5" s="12"/>
      <c r="M5" s="12"/>
      <c r="N5" s="12"/>
      <c r="O5" s="12"/>
      <c r="P5" s="10"/>
      <c r="Q5" s="10"/>
    </row>
    <row r="6" spans="2:28" s="15" customFormat="1" ht="30.75" customHeight="1">
      <c r="B6" s="16" t="s">
        <v>3</v>
      </c>
      <c r="C6" s="17" t="s">
        <v>4</v>
      </c>
      <c r="D6" s="82" t="s">
        <v>5</v>
      </c>
      <c r="E6" s="18" t="s">
        <v>6</v>
      </c>
      <c r="F6" s="19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6" t="s">
        <v>16</v>
      </c>
      <c r="P6" s="20"/>
      <c r="Q6" s="20"/>
      <c r="R6" s="21"/>
      <c r="S6" s="22" t="s">
        <v>17</v>
      </c>
      <c r="T6" s="23"/>
      <c r="U6" s="23"/>
      <c r="V6" s="23"/>
      <c r="W6" s="23"/>
      <c r="X6" s="23"/>
      <c r="Y6" s="23"/>
      <c r="Z6" s="23"/>
      <c r="AA6" s="23"/>
      <c r="AB6" s="23"/>
    </row>
    <row r="7" spans="2:19" s="24" customFormat="1" ht="15" customHeight="1">
      <c r="B7" s="25"/>
      <c r="C7" s="25"/>
      <c r="D7" s="79"/>
      <c r="E7" s="25"/>
      <c r="F7" s="26"/>
      <c r="G7" s="26"/>
      <c r="H7" s="25"/>
      <c r="I7" s="25"/>
      <c r="J7" s="26"/>
      <c r="K7" s="25"/>
      <c r="L7" s="26"/>
      <c r="M7" s="26"/>
      <c r="N7" s="26"/>
      <c r="O7" s="26"/>
      <c r="R7" s="27"/>
      <c r="S7" s="28"/>
    </row>
    <row r="8" spans="2:19" s="83" customFormat="1" ht="15" customHeight="1">
      <c r="B8" s="26">
        <v>1</v>
      </c>
      <c r="C8" s="26"/>
      <c r="D8" s="79" t="s">
        <v>0</v>
      </c>
      <c r="E8" s="30" t="s">
        <v>19</v>
      </c>
      <c r="F8" s="26" t="s">
        <v>20</v>
      </c>
      <c r="G8" s="26" t="s">
        <v>21</v>
      </c>
      <c r="H8" s="26" t="s">
        <v>22</v>
      </c>
      <c r="I8" s="26" t="s">
        <v>18</v>
      </c>
      <c r="J8" s="26" t="s">
        <v>878</v>
      </c>
      <c r="K8" s="26" t="s">
        <v>29</v>
      </c>
      <c r="L8" s="36"/>
      <c r="M8" s="26"/>
      <c r="N8" s="26"/>
      <c r="O8" s="26"/>
      <c r="R8" s="27"/>
      <c r="S8" s="84"/>
    </row>
    <row r="9" spans="2:19" s="83" customFormat="1" ht="15" customHeight="1">
      <c r="B9" s="26">
        <v>2</v>
      </c>
      <c r="C9" s="26"/>
      <c r="D9" s="79" t="s">
        <v>0</v>
      </c>
      <c r="E9" s="30" t="s">
        <v>857</v>
      </c>
      <c r="F9" s="26" t="s">
        <v>858</v>
      </c>
      <c r="G9" s="26" t="s">
        <v>859</v>
      </c>
      <c r="H9" s="26" t="s">
        <v>860</v>
      </c>
      <c r="I9" s="26"/>
      <c r="J9" s="26" t="s">
        <v>877</v>
      </c>
      <c r="K9" s="26" t="s">
        <v>29</v>
      </c>
      <c r="L9" s="26" t="s">
        <v>879</v>
      </c>
      <c r="M9" s="26"/>
      <c r="N9" s="26"/>
      <c r="O9" s="26"/>
      <c r="R9" s="27"/>
      <c r="S9" s="84"/>
    </row>
    <row r="10" spans="2:19" s="83" customFormat="1" ht="15" customHeight="1">
      <c r="B10" s="26">
        <v>3</v>
      </c>
      <c r="C10" s="26"/>
      <c r="D10" s="79" t="s">
        <v>0</v>
      </c>
      <c r="E10" s="30" t="s">
        <v>861</v>
      </c>
      <c r="F10" s="26" t="s">
        <v>862</v>
      </c>
      <c r="G10" s="26" t="s">
        <v>859</v>
      </c>
      <c r="H10" s="26" t="s">
        <v>865</v>
      </c>
      <c r="I10" s="26"/>
      <c r="J10" s="26" t="s">
        <v>876</v>
      </c>
      <c r="K10" s="26" t="s">
        <v>29</v>
      </c>
      <c r="L10" s="26" t="s">
        <v>880</v>
      </c>
      <c r="M10" s="26"/>
      <c r="N10" s="26"/>
      <c r="O10" s="26"/>
      <c r="R10" s="27"/>
      <c r="S10" s="84"/>
    </row>
    <row r="11" spans="2:19" s="24" customFormat="1" ht="15" customHeight="1">
      <c r="B11" s="26">
        <v>4</v>
      </c>
      <c r="C11" s="25"/>
      <c r="D11" s="79" t="s">
        <v>0</v>
      </c>
      <c r="E11" s="30" t="s">
        <v>863</v>
      </c>
      <c r="F11" s="26" t="s">
        <v>864</v>
      </c>
      <c r="G11" s="26" t="s">
        <v>649</v>
      </c>
      <c r="H11" s="26" t="s">
        <v>866</v>
      </c>
      <c r="I11" s="25"/>
      <c r="J11" s="26" t="s">
        <v>873</v>
      </c>
      <c r="K11" s="26" t="s">
        <v>29</v>
      </c>
      <c r="L11" s="26" t="s">
        <v>883</v>
      </c>
      <c r="M11" s="26"/>
      <c r="N11" s="26"/>
      <c r="O11" s="26"/>
      <c r="R11" s="27"/>
      <c r="S11" s="28"/>
    </row>
    <row r="12" spans="2:19" s="24" customFormat="1" ht="15" customHeight="1">
      <c r="B12" s="26">
        <v>5</v>
      </c>
      <c r="C12" s="25"/>
      <c r="D12" s="79" t="s">
        <v>0</v>
      </c>
      <c r="E12" s="25" t="s">
        <v>867</v>
      </c>
      <c r="F12" s="26" t="s">
        <v>868</v>
      </c>
      <c r="G12" s="26" t="s">
        <v>649</v>
      </c>
      <c r="H12" s="26" t="s">
        <v>869</v>
      </c>
      <c r="I12" s="25"/>
      <c r="J12" s="26" t="s">
        <v>874</v>
      </c>
      <c r="K12" s="26" t="s">
        <v>29</v>
      </c>
      <c r="L12" s="26" t="s">
        <v>882</v>
      </c>
      <c r="M12" s="26"/>
      <c r="N12" s="26"/>
      <c r="O12" s="26"/>
      <c r="R12" s="27"/>
      <c r="S12" s="28"/>
    </row>
    <row r="13" spans="2:19" s="24" customFormat="1" ht="15" customHeight="1">
      <c r="B13" s="26">
        <v>6</v>
      </c>
      <c r="C13" s="25"/>
      <c r="D13" s="79" t="s">
        <v>0</v>
      </c>
      <c r="E13" s="25" t="s">
        <v>871</v>
      </c>
      <c r="F13" s="26" t="s">
        <v>870</v>
      </c>
      <c r="G13" s="26" t="s">
        <v>649</v>
      </c>
      <c r="H13" s="26" t="s">
        <v>872</v>
      </c>
      <c r="I13" s="25"/>
      <c r="J13" s="83" t="s">
        <v>875</v>
      </c>
      <c r="K13" s="26" t="s">
        <v>29</v>
      </c>
      <c r="L13" s="26" t="s">
        <v>881</v>
      </c>
      <c r="M13" s="26"/>
      <c r="N13" s="26"/>
      <c r="O13" s="26"/>
      <c r="R13" s="27"/>
      <c r="S13" s="28"/>
    </row>
    <row r="14" spans="2:19" s="24" customFormat="1" ht="15" customHeight="1">
      <c r="B14" s="26">
        <v>7</v>
      </c>
      <c r="C14" s="29" t="e">
        <f>C$4-#REF!</f>
        <v>#REF!</v>
      </c>
      <c r="D14" s="79" t="s">
        <v>0</v>
      </c>
      <c r="E14" s="30" t="s">
        <v>23</v>
      </c>
      <c r="F14" s="26" t="s">
        <v>24</v>
      </c>
      <c r="G14" s="31" t="s">
        <v>25</v>
      </c>
      <c r="H14" s="26" t="s">
        <v>26</v>
      </c>
      <c r="I14" s="30" t="s">
        <v>27</v>
      </c>
      <c r="J14" s="32" t="s">
        <v>28</v>
      </c>
      <c r="K14" s="33" t="s">
        <v>29</v>
      </c>
      <c r="L14" s="26" t="s">
        <v>30</v>
      </c>
      <c r="M14" s="26"/>
      <c r="N14" s="26"/>
      <c r="O14" s="26"/>
      <c r="R14" s="27"/>
      <c r="S14" s="28"/>
    </row>
    <row r="15" spans="2:19" s="24" customFormat="1" ht="15" customHeight="1">
      <c r="B15" s="26">
        <v>8</v>
      </c>
      <c r="C15" s="29" t="e">
        <f>C$4-#REF!</f>
        <v>#REF!</v>
      </c>
      <c r="D15" s="79" t="s">
        <v>2</v>
      </c>
      <c r="E15" s="30" t="s">
        <v>31</v>
      </c>
      <c r="F15" s="26" t="s">
        <v>32</v>
      </c>
      <c r="G15" s="31" t="s">
        <v>25</v>
      </c>
      <c r="H15" s="26" t="s">
        <v>33</v>
      </c>
      <c r="I15" s="30" t="s">
        <v>34</v>
      </c>
      <c r="J15" s="32" t="s">
        <v>35</v>
      </c>
      <c r="K15" s="33" t="s">
        <v>36</v>
      </c>
      <c r="L15" s="26" t="s">
        <v>37</v>
      </c>
      <c r="M15" s="26" t="s">
        <v>38</v>
      </c>
      <c r="N15" s="26" t="s">
        <v>39</v>
      </c>
      <c r="O15" s="26" t="s">
        <v>40</v>
      </c>
      <c r="R15" s="34"/>
      <c r="S15" s="35"/>
    </row>
    <row r="16" spans="2:19" s="24" customFormat="1" ht="15" customHeight="1">
      <c r="B16" s="26">
        <v>9</v>
      </c>
      <c r="C16" s="29" t="e">
        <f>C$4-#REF!</f>
        <v>#REF!</v>
      </c>
      <c r="D16" s="79" t="s">
        <v>2</v>
      </c>
      <c r="E16" s="30" t="s">
        <v>41</v>
      </c>
      <c r="F16" s="26" t="s">
        <v>42</v>
      </c>
      <c r="G16" s="26" t="s">
        <v>25</v>
      </c>
      <c r="H16" s="26" t="s">
        <v>43</v>
      </c>
      <c r="I16" s="30" t="s">
        <v>44</v>
      </c>
      <c r="J16" s="32" t="s">
        <v>45</v>
      </c>
      <c r="K16" s="33" t="s">
        <v>36</v>
      </c>
      <c r="L16" s="26" t="s">
        <v>46</v>
      </c>
      <c r="M16" s="26" t="s">
        <v>47</v>
      </c>
      <c r="N16" s="26" t="s">
        <v>48</v>
      </c>
      <c r="O16" s="26" t="s">
        <v>40</v>
      </c>
      <c r="R16" s="27" t="e">
        <f>#REF!+1</f>
        <v>#REF!</v>
      </c>
      <c r="S16" s="28" t="s">
        <v>49</v>
      </c>
    </row>
    <row r="17" spans="2:19" s="24" customFormat="1" ht="15" customHeight="1">
      <c r="B17" s="26">
        <v>10</v>
      </c>
      <c r="C17" s="29" t="e">
        <f>C$4-#REF!</f>
        <v>#REF!</v>
      </c>
      <c r="D17" s="79" t="s">
        <v>0</v>
      </c>
      <c r="E17" s="30" t="s">
        <v>50</v>
      </c>
      <c r="F17" s="26" t="s">
        <v>51</v>
      </c>
      <c r="G17" s="26" t="s">
        <v>25</v>
      </c>
      <c r="H17" s="26" t="s">
        <v>52</v>
      </c>
      <c r="I17" s="30" t="s">
        <v>53</v>
      </c>
      <c r="J17" s="32" t="s">
        <v>54</v>
      </c>
      <c r="K17" s="33" t="s">
        <v>29</v>
      </c>
      <c r="L17" s="26" t="s">
        <v>55</v>
      </c>
      <c r="M17" s="26" t="s">
        <v>38</v>
      </c>
      <c r="N17" s="26" t="s">
        <v>56</v>
      </c>
      <c r="O17" s="26" t="s">
        <v>40</v>
      </c>
      <c r="R17" s="27" t="e">
        <f>'[1]Resignation'!T48+1</f>
        <v>#REF!</v>
      </c>
      <c r="S17" s="28" t="s">
        <v>57</v>
      </c>
    </row>
    <row r="18" spans="2:19" s="24" customFormat="1" ht="15" customHeight="1">
      <c r="B18" s="26">
        <v>11</v>
      </c>
      <c r="C18" s="29" t="e">
        <f>C$4-#REF!</f>
        <v>#REF!</v>
      </c>
      <c r="D18" s="79" t="s">
        <v>0</v>
      </c>
      <c r="E18" s="30" t="s">
        <v>58</v>
      </c>
      <c r="F18" s="26" t="s">
        <v>59</v>
      </c>
      <c r="G18" s="26" t="s">
        <v>25</v>
      </c>
      <c r="H18" s="26" t="s">
        <v>60</v>
      </c>
      <c r="I18" s="30" t="s">
        <v>61</v>
      </c>
      <c r="J18" s="32" t="s">
        <v>62</v>
      </c>
      <c r="K18" s="33" t="s">
        <v>29</v>
      </c>
      <c r="L18" s="26" t="s">
        <v>63</v>
      </c>
      <c r="M18" s="26" t="s">
        <v>38</v>
      </c>
      <c r="N18" s="26" t="s">
        <v>64</v>
      </c>
      <c r="O18" s="26" t="s">
        <v>40</v>
      </c>
      <c r="R18" s="27" t="e">
        <f aca="true" t="shared" si="0" ref="R18:R27">R17+1</f>
        <v>#REF!</v>
      </c>
      <c r="S18" s="28" t="s">
        <v>65</v>
      </c>
    </row>
    <row r="19" spans="2:19" s="24" customFormat="1" ht="15" customHeight="1">
      <c r="B19" s="26">
        <v>12</v>
      </c>
      <c r="C19" s="29" t="e">
        <f>C$4-#REF!</f>
        <v>#REF!</v>
      </c>
      <c r="D19" s="79" t="s">
        <v>2</v>
      </c>
      <c r="E19" s="30" t="s">
        <v>66</v>
      </c>
      <c r="F19" s="26" t="s">
        <v>67</v>
      </c>
      <c r="G19" s="26" t="s">
        <v>68</v>
      </c>
      <c r="H19" s="26" t="s">
        <v>69</v>
      </c>
      <c r="I19" s="30" t="s">
        <v>70</v>
      </c>
      <c r="J19" s="32" t="s">
        <v>71</v>
      </c>
      <c r="K19" s="33" t="s">
        <v>36</v>
      </c>
      <c r="L19" s="26" t="s">
        <v>72</v>
      </c>
      <c r="M19" s="26" t="s">
        <v>38</v>
      </c>
      <c r="N19" s="26" t="s">
        <v>64</v>
      </c>
      <c r="O19" s="26" t="s">
        <v>73</v>
      </c>
      <c r="R19" s="27" t="e">
        <f>#REF!+1</f>
        <v>#REF!</v>
      </c>
      <c r="S19" s="28" t="s">
        <v>74</v>
      </c>
    </row>
    <row r="20" spans="2:19" s="24" customFormat="1" ht="15" customHeight="1">
      <c r="B20" s="26">
        <v>13</v>
      </c>
      <c r="C20" s="29" t="e">
        <f>C$4-#REF!</f>
        <v>#REF!</v>
      </c>
      <c r="D20" s="79" t="s">
        <v>2</v>
      </c>
      <c r="E20" s="30" t="s">
        <v>75</v>
      </c>
      <c r="F20" s="26" t="s">
        <v>76</v>
      </c>
      <c r="G20" s="26" t="s">
        <v>77</v>
      </c>
      <c r="H20" s="26" t="s">
        <v>78</v>
      </c>
      <c r="I20" s="30" t="s">
        <v>79</v>
      </c>
      <c r="J20" s="32" t="s">
        <v>80</v>
      </c>
      <c r="K20" s="33" t="s">
        <v>36</v>
      </c>
      <c r="L20" s="26" t="s">
        <v>81</v>
      </c>
      <c r="M20" s="26" t="s">
        <v>38</v>
      </c>
      <c r="N20" s="26" t="s">
        <v>56</v>
      </c>
      <c r="O20" s="26" t="s">
        <v>73</v>
      </c>
      <c r="R20" s="27" t="e">
        <f t="shared" si="0"/>
        <v>#REF!</v>
      </c>
      <c r="S20" s="41" t="s">
        <v>82</v>
      </c>
    </row>
    <row r="21" spans="2:19" s="24" customFormat="1" ht="15" customHeight="1">
      <c r="B21" s="26">
        <v>14</v>
      </c>
      <c r="C21" s="29" t="e">
        <f>C$4-#REF!</f>
        <v>#REF!</v>
      </c>
      <c r="D21" s="80" t="s">
        <v>0</v>
      </c>
      <c r="E21" s="37" t="s">
        <v>83</v>
      </c>
      <c r="F21" s="31" t="s">
        <v>84</v>
      </c>
      <c r="G21" s="31" t="s">
        <v>85</v>
      </c>
      <c r="H21" s="26" t="s">
        <v>86</v>
      </c>
      <c r="I21" s="37" t="s">
        <v>87</v>
      </c>
      <c r="J21" s="38" t="s">
        <v>88</v>
      </c>
      <c r="K21" s="39" t="s">
        <v>29</v>
      </c>
      <c r="L21" s="31" t="s">
        <v>89</v>
      </c>
      <c r="M21" s="31" t="s">
        <v>90</v>
      </c>
      <c r="N21" s="31" t="s">
        <v>91</v>
      </c>
      <c r="O21" s="31" t="s">
        <v>40</v>
      </c>
      <c r="R21" s="27" t="e">
        <f t="shared" si="0"/>
        <v>#REF!</v>
      </c>
      <c r="S21" s="28" t="s">
        <v>92</v>
      </c>
    </row>
    <row r="22" spans="2:19" s="24" customFormat="1" ht="15" customHeight="1">
      <c r="B22" s="26">
        <v>15</v>
      </c>
      <c r="C22" s="29" t="e">
        <f>C$4-#REF!</f>
        <v>#REF!</v>
      </c>
      <c r="D22" s="80" t="s">
        <v>0</v>
      </c>
      <c r="E22" s="37" t="s">
        <v>93</v>
      </c>
      <c r="F22" s="31" t="s">
        <v>94</v>
      </c>
      <c r="G22" s="31" t="s">
        <v>77</v>
      </c>
      <c r="H22" s="26" t="s">
        <v>95</v>
      </c>
      <c r="I22" s="37" t="s">
        <v>96</v>
      </c>
      <c r="J22" s="38" t="s">
        <v>97</v>
      </c>
      <c r="K22" s="39" t="s">
        <v>29</v>
      </c>
      <c r="L22" s="31" t="s">
        <v>98</v>
      </c>
      <c r="M22" s="31" t="s">
        <v>38</v>
      </c>
      <c r="N22" s="31" t="s">
        <v>99</v>
      </c>
      <c r="O22" s="26" t="s">
        <v>73</v>
      </c>
      <c r="R22" s="27" t="e">
        <f t="shared" si="0"/>
        <v>#REF!</v>
      </c>
      <c r="S22" s="28" t="s">
        <v>100</v>
      </c>
    </row>
    <row r="23" spans="2:19" s="24" customFormat="1" ht="15" customHeight="1">
      <c r="B23" s="26">
        <v>16</v>
      </c>
      <c r="C23" s="29" t="e">
        <f>C$4-#REF!</f>
        <v>#REF!</v>
      </c>
      <c r="D23" s="80" t="s">
        <v>0</v>
      </c>
      <c r="E23" s="37" t="s">
        <v>101</v>
      </c>
      <c r="F23" s="31" t="s">
        <v>102</v>
      </c>
      <c r="G23" s="26" t="s">
        <v>68</v>
      </c>
      <c r="H23" s="26" t="s">
        <v>103</v>
      </c>
      <c r="I23" s="37" t="s">
        <v>104</v>
      </c>
      <c r="J23" s="38" t="s">
        <v>105</v>
      </c>
      <c r="K23" s="39" t="s">
        <v>29</v>
      </c>
      <c r="L23" s="31" t="s">
        <v>106</v>
      </c>
      <c r="M23" s="31" t="s">
        <v>38</v>
      </c>
      <c r="N23" s="31" t="s">
        <v>56</v>
      </c>
      <c r="O23" s="26" t="s">
        <v>73</v>
      </c>
      <c r="R23" s="27" t="e">
        <f t="shared" si="0"/>
        <v>#REF!</v>
      </c>
      <c r="S23" s="28" t="s">
        <v>107</v>
      </c>
    </row>
    <row r="24" spans="2:19" s="24" customFormat="1" ht="15" customHeight="1">
      <c r="B24" s="26">
        <v>17</v>
      </c>
      <c r="C24" s="29" t="e">
        <f>C$4-#REF!</f>
        <v>#REF!</v>
      </c>
      <c r="D24" s="80" t="s">
        <v>0</v>
      </c>
      <c r="E24" s="37" t="s">
        <v>108</v>
      </c>
      <c r="F24" s="31" t="s">
        <v>109</v>
      </c>
      <c r="G24" s="31" t="s">
        <v>25</v>
      </c>
      <c r="H24" s="26" t="s">
        <v>110</v>
      </c>
      <c r="I24" s="37" t="s">
        <v>111</v>
      </c>
      <c r="J24" s="40" t="s">
        <v>112</v>
      </c>
      <c r="K24" s="39" t="s">
        <v>29</v>
      </c>
      <c r="L24" s="31" t="s">
        <v>113</v>
      </c>
      <c r="M24" s="31" t="s">
        <v>38</v>
      </c>
      <c r="N24" s="31" t="s">
        <v>56</v>
      </c>
      <c r="O24" s="31" t="s">
        <v>40</v>
      </c>
      <c r="R24" s="27" t="e">
        <f t="shared" si="0"/>
        <v>#REF!</v>
      </c>
      <c r="S24" s="28" t="s">
        <v>114</v>
      </c>
    </row>
    <row r="25" spans="2:19" s="24" customFormat="1" ht="15" customHeight="1">
      <c r="B25" s="26">
        <v>18</v>
      </c>
      <c r="C25" s="29" t="e">
        <f>C$4-#REF!</f>
        <v>#REF!</v>
      </c>
      <c r="D25" s="80" t="s">
        <v>0</v>
      </c>
      <c r="E25" s="37" t="s">
        <v>115</v>
      </c>
      <c r="F25" s="31" t="s">
        <v>116</v>
      </c>
      <c r="G25" s="31" t="s">
        <v>77</v>
      </c>
      <c r="H25" s="26" t="s">
        <v>117</v>
      </c>
      <c r="I25" s="37" t="s">
        <v>118</v>
      </c>
      <c r="J25" s="40" t="s">
        <v>119</v>
      </c>
      <c r="K25" s="39" t="s">
        <v>29</v>
      </c>
      <c r="L25" s="31" t="s">
        <v>120</v>
      </c>
      <c r="M25" s="31" t="s">
        <v>38</v>
      </c>
      <c r="N25" s="31" t="s">
        <v>56</v>
      </c>
      <c r="O25" s="31" t="s">
        <v>40</v>
      </c>
      <c r="R25" s="27" t="e">
        <f t="shared" si="0"/>
        <v>#REF!</v>
      </c>
      <c r="S25" s="28" t="s">
        <v>121</v>
      </c>
    </row>
    <row r="26" spans="2:19" s="24" customFormat="1" ht="15" customHeight="1">
      <c r="B26" s="26">
        <v>19</v>
      </c>
      <c r="C26" s="29" t="e">
        <f>C$4-#REF!</f>
        <v>#REF!</v>
      </c>
      <c r="D26" s="80" t="s">
        <v>2</v>
      </c>
      <c r="E26" s="37" t="s">
        <v>122</v>
      </c>
      <c r="F26" s="31" t="s">
        <v>123</v>
      </c>
      <c r="G26" s="31" t="s">
        <v>77</v>
      </c>
      <c r="H26" s="26" t="s">
        <v>124</v>
      </c>
      <c r="I26" s="37" t="s">
        <v>125</v>
      </c>
      <c r="J26" s="40" t="s">
        <v>126</v>
      </c>
      <c r="K26" s="39" t="s">
        <v>36</v>
      </c>
      <c r="L26" s="31" t="s">
        <v>127</v>
      </c>
      <c r="M26" s="31" t="s">
        <v>38</v>
      </c>
      <c r="N26" s="31" t="s">
        <v>56</v>
      </c>
      <c r="O26" s="31" t="s">
        <v>40</v>
      </c>
      <c r="R26" s="27" t="e">
        <f t="shared" si="0"/>
        <v>#REF!</v>
      </c>
      <c r="S26" s="28" t="s">
        <v>128</v>
      </c>
    </row>
    <row r="27" spans="2:19" s="24" customFormat="1" ht="15" customHeight="1">
      <c r="B27" s="26">
        <v>20</v>
      </c>
      <c r="C27" s="29" t="e">
        <f>C$4-#REF!</f>
        <v>#REF!</v>
      </c>
      <c r="D27" s="80" t="s">
        <v>2</v>
      </c>
      <c r="E27" s="37" t="s">
        <v>129</v>
      </c>
      <c r="F27" s="31" t="s">
        <v>130</v>
      </c>
      <c r="G27" s="31" t="s">
        <v>77</v>
      </c>
      <c r="H27" s="26" t="s">
        <v>131</v>
      </c>
      <c r="I27" s="37" t="s">
        <v>132</v>
      </c>
      <c r="J27" s="40" t="s">
        <v>133</v>
      </c>
      <c r="K27" s="39" t="s">
        <v>36</v>
      </c>
      <c r="L27" s="31" t="s">
        <v>134</v>
      </c>
      <c r="M27" s="31" t="s">
        <v>38</v>
      </c>
      <c r="N27" s="31" t="s">
        <v>39</v>
      </c>
      <c r="O27" s="31" t="s">
        <v>40</v>
      </c>
      <c r="R27" s="27" t="e">
        <f t="shared" si="0"/>
        <v>#REF!</v>
      </c>
      <c r="S27" s="28" t="s">
        <v>135</v>
      </c>
    </row>
    <row r="28" spans="2:19" s="24" customFormat="1" ht="15" customHeight="1">
      <c r="B28" s="26">
        <v>21</v>
      </c>
      <c r="C28" s="29" t="e">
        <f>C$4-#REF!</f>
        <v>#REF!</v>
      </c>
      <c r="D28" s="80" t="s">
        <v>2</v>
      </c>
      <c r="E28" s="37" t="s">
        <v>136</v>
      </c>
      <c r="F28" s="31" t="s">
        <v>137</v>
      </c>
      <c r="G28" s="31" t="s">
        <v>25</v>
      </c>
      <c r="H28" s="26" t="s">
        <v>138</v>
      </c>
      <c r="I28" s="37" t="s">
        <v>139</v>
      </c>
      <c r="J28" s="40" t="s">
        <v>140</v>
      </c>
      <c r="K28" s="39" t="s">
        <v>36</v>
      </c>
      <c r="L28" s="31" t="s">
        <v>141</v>
      </c>
      <c r="M28" s="31" t="s">
        <v>38</v>
      </c>
      <c r="N28" s="31" t="s">
        <v>56</v>
      </c>
      <c r="O28" s="31" t="s">
        <v>40</v>
      </c>
      <c r="R28" s="27" t="e">
        <f>'[1]Resignation'!#REF!+1</f>
        <v>#REF!</v>
      </c>
      <c r="S28" s="28" t="s">
        <v>142</v>
      </c>
    </row>
    <row r="29" spans="2:19" s="24" customFormat="1" ht="15" customHeight="1">
      <c r="B29" s="26">
        <v>22</v>
      </c>
      <c r="C29" s="29" t="e">
        <f>C$4-#REF!</f>
        <v>#REF!</v>
      </c>
      <c r="D29" s="80" t="s">
        <v>2</v>
      </c>
      <c r="E29" s="37" t="s">
        <v>143</v>
      </c>
      <c r="F29" s="31" t="s">
        <v>144</v>
      </c>
      <c r="G29" s="31" t="s">
        <v>77</v>
      </c>
      <c r="H29" s="26"/>
      <c r="I29" s="37" t="s">
        <v>145</v>
      </c>
      <c r="J29" s="38" t="s">
        <v>146</v>
      </c>
      <c r="K29" s="39" t="s">
        <v>29</v>
      </c>
      <c r="L29" s="31" t="s">
        <v>147</v>
      </c>
      <c r="M29" s="39" t="s">
        <v>38</v>
      </c>
      <c r="N29" s="31" t="s">
        <v>56</v>
      </c>
      <c r="O29" s="31" t="s">
        <v>73</v>
      </c>
      <c r="R29" s="27" t="e">
        <f>R28+1</f>
        <v>#REF!</v>
      </c>
      <c r="S29" s="41" t="s">
        <v>148</v>
      </c>
    </row>
    <row r="30" spans="2:19" s="24" customFormat="1" ht="15" customHeight="1">
      <c r="B30" s="26">
        <v>23</v>
      </c>
      <c r="C30" s="29" t="e">
        <f>C$4-#REF!</f>
        <v>#REF!</v>
      </c>
      <c r="D30" s="80" t="s">
        <v>0</v>
      </c>
      <c r="E30" s="37" t="s">
        <v>149</v>
      </c>
      <c r="F30" s="31" t="s">
        <v>150</v>
      </c>
      <c r="G30" s="31" t="s">
        <v>77</v>
      </c>
      <c r="H30" s="26" t="s">
        <v>151</v>
      </c>
      <c r="I30" s="37" t="s">
        <v>152</v>
      </c>
      <c r="J30" s="38" t="s">
        <v>153</v>
      </c>
      <c r="K30" s="39" t="s">
        <v>29</v>
      </c>
      <c r="L30" s="31" t="s">
        <v>154</v>
      </c>
      <c r="M30" s="39" t="s">
        <v>38</v>
      </c>
      <c r="N30" s="31" t="s">
        <v>56</v>
      </c>
      <c r="O30" s="31" t="s">
        <v>40</v>
      </c>
      <c r="R30" s="27" t="e">
        <f>R29+1</f>
        <v>#REF!</v>
      </c>
      <c r="S30" s="28" t="s">
        <v>155</v>
      </c>
    </row>
    <row r="31" spans="2:19" s="24" customFormat="1" ht="15" customHeight="1">
      <c r="B31" s="26">
        <v>24</v>
      </c>
      <c r="C31" s="29" t="e">
        <f>C$4-#REF!</f>
        <v>#REF!</v>
      </c>
      <c r="D31" s="80" t="s">
        <v>2</v>
      </c>
      <c r="E31" s="37" t="s">
        <v>156</v>
      </c>
      <c r="F31" s="31" t="s">
        <v>157</v>
      </c>
      <c r="G31" s="31" t="s">
        <v>77</v>
      </c>
      <c r="H31" s="26"/>
      <c r="I31" s="37" t="s">
        <v>158</v>
      </c>
      <c r="J31" s="40" t="s">
        <v>159</v>
      </c>
      <c r="K31" s="39" t="s">
        <v>36</v>
      </c>
      <c r="L31" s="31" t="s">
        <v>160</v>
      </c>
      <c r="M31" s="39" t="s">
        <v>38</v>
      </c>
      <c r="N31" s="31" t="s">
        <v>56</v>
      </c>
      <c r="O31" s="31" t="s">
        <v>161</v>
      </c>
      <c r="R31" s="27" t="e">
        <f>R30+1</f>
        <v>#REF!</v>
      </c>
      <c r="S31" s="28" t="s">
        <v>162</v>
      </c>
    </row>
    <row r="32" spans="2:19" s="24" customFormat="1" ht="15" customHeight="1">
      <c r="B32" s="26">
        <v>25</v>
      </c>
      <c r="C32" s="29" t="e">
        <f>C$4-#REF!</f>
        <v>#REF!</v>
      </c>
      <c r="D32" s="80" t="s">
        <v>2</v>
      </c>
      <c r="E32" s="37" t="s">
        <v>163</v>
      </c>
      <c r="F32" s="31" t="s">
        <v>164</v>
      </c>
      <c r="G32" s="31" t="s">
        <v>25</v>
      </c>
      <c r="H32" s="26" t="s">
        <v>165</v>
      </c>
      <c r="I32" s="37" t="s">
        <v>166</v>
      </c>
      <c r="J32" s="38" t="s">
        <v>167</v>
      </c>
      <c r="K32" s="39" t="s">
        <v>29</v>
      </c>
      <c r="L32" s="31" t="s">
        <v>168</v>
      </c>
      <c r="M32" s="39" t="s">
        <v>38</v>
      </c>
      <c r="N32" s="31" t="s">
        <v>56</v>
      </c>
      <c r="O32" s="31" t="s">
        <v>161</v>
      </c>
      <c r="R32" s="27"/>
      <c r="S32" s="28"/>
    </row>
    <row r="33" spans="2:19" s="24" customFormat="1" ht="15" customHeight="1">
      <c r="B33" s="26">
        <v>26</v>
      </c>
      <c r="C33" s="29" t="e">
        <f>C$4-#REF!</f>
        <v>#REF!</v>
      </c>
      <c r="D33" s="80" t="s">
        <v>2</v>
      </c>
      <c r="E33" s="37" t="s">
        <v>169</v>
      </c>
      <c r="F33" s="31" t="s">
        <v>170</v>
      </c>
      <c r="G33" s="31" t="s">
        <v>77</v>
      </c>
      <c r="H33" s="26" t="s">
        <v>171</v>
      </c>
      <c r="I33" s="37" t="s">
        <v>172</v>
      </c>
      <c r="J33" s="40" t="s">
        <v>173</v>
      </c>
      <c r="K33" s="39" t="s">
        <v>36</v>
      </c>
      <c r="L33" s="31" t="s">
        <v>174</v>
      </c>
      <c r="M33" s="39" t="s">
        <v>38</v>
      </c>
      <c r="N33" s="31" t="s">
        <v>56</v>
      </c>
      <c r="O33" s="31" t="s">
        <v>73</v>
      </c>
      <c r="R33" s="27"/>
      <c r="S33" s="22" t="s">
        <v>175</v>
      </c>
    </row>
    <row r="34" spans="2:19" s="24" customFormat="1" ht="15" customHeight="1">
      <c r="B34" s="26">
        <v>27</v>
      </c>
      <c r="C34" s="29" t="e">
        <f>C$4-#REF!</f>
        <v>#REF!</v>
      </c>
      <c r="D34" s="80" t="s">
        <v>0</v>
      </c>
      <c r="E34" s="37" t="s">
        <v>176</v>
      </c>
      <c r="F34" s="31" t="s">
        <v>177</v>
      </c>
      <c r="G34" s="31" t="s">
        <v>25</v>
      </c>
      <c r="H34" s="26" t="s">
        <v>178</v>
      </c>
      <c r="I34" s="37" t="s">
        <v>179</v>
      </c>
      <c r="J34" s="38" t="s">
        <v>180</v>
      </c>
      <c r="K34" s="39" t="s">
        <v>29</v>
      </c>
      <c r="L34" s="31" t="s">
        <v>181</v>
      </c>
      <c r="M34" s="39" t="s">
        <v>38</v>
      </c>
      <c r="N34" s="31" t="s">
        <v>56</v>
      </c>
      <c r="O34" s="31" t="s">
        <v>40</v>
      </c>
      <c r="R34" s="27" t="e">
        <f>'[1]Resignation'!S30+1</f>
        <v>#REF!</v>
      </c>
      <c r="S34" s="28" t="s">
        <v>182</v>
      </c>
    </row>
    <row r="35" spans="2:19" s="24" customFormat="1" ht="15" customHeight="1">
      <c r="B35" s="26">
        <v>28</v>
      </c>
      <c r="C35" s="29" t="e">
        <f>C$4-#REF!</f>
        <v>#REF!</v>
      </c>
      <c r="D35" s="80" t="s">
        <v>2</v>
      </c>
      <c r="E35" s="37" t="s">
        <v>183</v>
      </c>
      <c r="F35" s="31" t="s">
        <v>184</v>
      </c>
      <c r="G35" s="31" t="s">
        <v>77</v>
      </c>
      <c r="H35" s="26" t="s">
        <v>185</v>
      </c>
      <c r="I35" s="37" t="s">
        <v>186</v>
      </c>
      <c r="J35" s="40" t="s">
        <v>187</v>
      </c>
      <c r="K35" s="39" t="s">
        <v>36</v>
      </c>
      <c r="L35" s="31" t="s">
        <v>188</v>
      </c>
      <c r="M35" s="39" t="s">
        <v>38</v>
      </c>
      <c r="N35" s="31" t="s">
        <v>56</v>
      </c>
      <c r="O35" s="31" t="s">
        <v>40</v>
      </c>
      <c r="R35" s="27" t="e">
        <f>R34+1</f>
        <v>#REF!</v>
      </c>
      <c r="S35" s="28" t="s">
        <v>189</v>
      </c>
    </row>
    <row r="36" spans="2:19" s="24" customFormat="1" ht="15" customHeight="1">
      <c r="B36" s="26">
        <v>29</v>
      </c>
      <c r="C36" s="29" t="e">
        <f>C$4-#REF!</f>
        <v>#REF!</v>
      </c>
      <c r="D36" s="80" t="s">
        <v>2</v>
      </c>
      <c r="E36" s="37" t="s">
        <v>190</v>
      </c>
      <c r="F36" s="31" t="s">
        <v>191</v>
      </c>
      <c r="G36" s="31" t="s">
        <v>77</v>
      </c>
      <c r="H36" s="26" t="s">
        <v>192</v>
      </c>
      <c r="I36" s="37" t="s">
        <v>193</v>
      </c>
      <c r="J36" s="40" t="s">
        <v>194</v>
      </c>
      <c r="K36" s="39" t="s">
        <v>36</v>
      </c>
      <c r="L36" s="31" t="s">
        <v>195</v>
      </c>
      <c r="M36" s="39" t="s">
        <v>196</v>
      </c>
      <c r="N36" s="31" t="s">
        <v>197</v>
      </c>
      <c r="O36" s="31" t="s">
        <v>40</v>
      </c>
      <c r="R36" s="27"/>
      <c r="S36" s="28"/>
    </row>
    <row r="37" spans="2:19" s="24" customFormat="1" ht="15" customHeight="1">
      <c r="B37" s="26">
        <v>30</v>
      </c>
      <c r="C37" s="29" t="e">
        <f>C$4-#REF!</f>
        <v>#REF!</v>
      </c>
      <c r="D37" s="80" t="s">
        <v>0</v>
      </c>
      <c r="E37" s="37" t="s">
        <v>198</v>
      </c>
      <c r="F37" s="31" t="s">
        <v>199</v>
      </c>
      <c r="G37" s="31" t="s">
        <v>25</v>
      </c>
      <c r="H37" s="26" t="s">
        <v>200</v>
      </c>
      <c r="I37" s="37" t="s">
        <v>201</v>
      </c>
      <c r="J37" s="40" t="s">
        <v>202</v>
      </c>
      <c r="K37" s="31" t="s">
        <v>29</v>
      </c>
      <c r="L37" s="31" t="s">
        <v>203</v>
      </c>
      <c r="M37" s="39" t="s">
        <v>38</v>
      </c>
      <c r="N37" s="31" t="s">
        <v>64</v>
      </c>
      <c r="O37" s="31" t="s">
        <v>40</v>
      </c>
      <c r="R37" s="27"/>
      <c r="S37" s="22" t="s">
        <v>204</v>
      </c>
    </row>
    <row r="38" spans="2:19" s="24" customFormat="1" ht="15" customHeight="1">
      <c r="B38" s="26">
        <v>31</v>
      </c>
      <c r="C38" s="29" t="e">
        <f>C$4-#REF!</f>
        <v>#REF!</v>
      </c>
      <c r="D38" s="80" t="s">
        <v>2</v>
      </c>
      <c r="E38" s="37" t="s">
        <v>205</v>
      </c>
      <c r="F38" s="31" t="s">
        <v>206</v>
      </c>
      <c r="G38" s="31" t="s">
        <v>77</v>
      </c>
      <c r="H38" s="26"/>
      <c r="I38" s="37" t="s">
        <v>207</v>
      </c>
      <c r="J38" s="40" t="s">
        <v>208</v>
      </c>
      <c r="K38" s="39" t="s">
        <v>36</v>
      </c>
      <c r="L38" s="31" t="s">
        <v>209</v>
      </c>
      <c r="M38" s="39" t="s">
        <v>38</v>
      </c>
      <c r="N38" s="31" t="s">
        <v>56</v>
      </c>
      <c r="O38" s="31" t="s">
        <v>73</v>
      </c>
      <c r="R38" s="27" t="e">
        <f>R35+1</f>
        <v>#REF!</v>
      </c>
      <c r="S38" s="28" t="s">
        <v>210</v>
      </c>
    </row>
    <row r="39" spans="2:19" s="24" customFormat="1" ht="15" customHeight="1">
      <c r="B39" s="26">
        <v>32</v>
      </c>
      <c r="C39" s="29" t="e">
        <f>C$4-#REF!</f>
        <v>#REF!</v>
      </c>
      <c r="D39" s="80" t="s">
        <v>0</v>
      </c>
      <c r="E39" s="37" t="s">
        <v>211</v>
      </c>
      <c r="F39" s="31" t="s">
        <v>212</v>
      </c>
      <c r="G39" s="26" t="s">
        <v>68</v>
      </c>
      <c r="H39" s="26" t="s">
        <v>213</v>
      </c>
      <c r="I39" s="37" t="s">
        <v>214</v>
      </c>
      <c r="J39" s="40" t="s">
        <v>215</v>
      </c>
      <c r="K39" s="31" t="s">
        <v>29</v>
      </c>
      <c r="L39" s="31" t="s">
        <v>216</v>
      </c>
      <c r="M39" s="39" t="s">
        <v>38</v>
      </c>
      <c r="N39" s="31" t="s">
        <v>56</v>
      </c>
      <c r="O39" s="31" t="s">
        <v>73</v>
      </c>
      <c r="R39" s="27" t="e">
        <f>R38+1</f>
        <v>#REF!</v>
      </c>
      <c r="S39" s="28" t="s">
        <v>217</v>
      </c>
    </row>
    <row r="40" spans="2:19" s="24" customFormat="1" ht="15" customHeight="1">
      <c r="B40" s="26">
        <v>33</v>
      </c>
      <c r="C40" s="29" t="e">
        <f>C$4-#REF!</f>
        <v>#REF!</v>
      </c>
      <c r="D40" s="80" t="s">
        <v>2</v>
      </c>
      <c r="E40" s="37" t="s">
        <v>218</v>
      </c>
      <c r="F40" s="31" t="s">
        <v>219</v>
      </c>
      <c r="G40" s="31" t="s">
        <v>77</v>
      </c>
      <c r="H40" s="26"/>
      <c r="I40" s="37" t="s">
        <v>220</v>
      </c>
      <c r="J40" s="40" t="s">
        <v>221</v>
      </c>
      <c r="K40" s="31" t="s">
        <v>36</v>
      </c>
      <c r="L40" s="31" t="s">
        <v>222</v>
      </c>
      <c r="M40" s="31" t="s">
        <v>90</v>
      </c>
      <c r="N40" s="31" t="s">
        <v>91</v>
      </c>
      <c r="O40" s="31" t="s">
        <v>40</v>
      </c>
      <c r="R40" s="27" t="e">
        <f>R39+1</f>
        <v>#REF!</v>
      </c>
      <c r="S40" s="28" t="s">
        <v>223</v>
      </c>
    </row>
    <row r="41" spans="2:19" s="24" customFormat="1" ht="15" customHeight="1">
      <c r="B41" s="26">
        <v>34</v>
      </c>
      <c r="C41" s="29" t="e">
        <f>C$4-#REF!</f>
        <v>#REF!</v>
      </c>
      <c r="D41" s="80" t="s">
        <v>2</v>
      </c>
      <c r="E41" s="37" t="s">
        <v>224</v>
      </c>
      <c r="F41" s="31" t="s">
        <v>225</v>
      </c>
      <c r="G41" s="31" t="s">
        <v>25</v>
      </c>
      <c r="H41" s="26" t="s">
        <v>226</v>
      </c>
      <c r="I41" s="37" t="s">
        <v>227</v>
      </c>
      <c r="J41" s="40" t="s">
        <v>228</v>
      </c>
      <c r="K41" s="31" t="s">
        <v>36</v>
      </c>
      <c r="L41" s="31" t="s">
        <v>229</v>
      </c>
      <c r="M41" s="31" t="s">
        <v>47</v>
      </c>
      <c r="N41" s="31" t="s">
        <v>230</v>
      </c>
      <c r="O41" s="31" t="s">
        <v>40</v>
      </c>
      <c r="R41" s="27" t="e">
        <f>R40+1</f>
        <v>#REF!</v>
      </c>
      <c r="S41" s="28" t="s">
        <v>231</v>
      </c>
    </row>
    <row r="42" spans="2:19" s="24" customFormat="1" ht="15" customHeight="1">
      <c r="B42" s="26">
        <v>35</v>
      </c>
      <c r="C42" s="29" t="e">
        <f>C$4-#REF!</f>
        <v>#REF!</v>
      </c>
      <c r="D42" s="80" t="s">
        <v>2</v>
      </c>
      <c r="E42" s="37" t="s">
        <v>232</v>
      </c>
      <c r="F42" s="31" t="s">
        <v>233</v>
      </c>
      <c r="G42" s="31" t="s">
        <v>77</v>
      </c>
      <c r="H42" s="26" t="s">
        <v>234</v>
      </c>
      <c r="I42" s="37" t="s">
        <v>235</v>
      </c>
      <c r="J42" s="40" t="s">
        <v>236</v>
      </c>
      <c r="K42" s="31" t="s">
        <v>36</v>
      </c>
      <c r="L42" s="31" t="s">
        <v>237</v>
      </c>
      <c r="M42" s="31" t="s">
        <v>38</v>
      </c>
      <c r="N42" s="31" t="s">
        <v>39</v>
      </c>
      <c r="O42" s="31" t="s">
        <v>238</v>
      </c>
      <c r="R42" s="27" t="e">
        <f>R41+1</f>
        <v>#REF!</v>
      </c>
      <c r="S42" s="28" t="s">
        <v>239</v>
      </c>
    </row>
    <row r="43" spans="2:19" s="24" customFormat="1" ht="15" customHeight="1">
      <c r="B43" s="26">
        <v>36</v>
      </c>
      <c r="C43" s="29" t="e">
        <f>C$4-#REF!</f>
        <v>#REF!</v>
      </c>
      <c r="D43" s="80" t="s">
        <v>2</v>
      </c>
      <c r="E43" s="37" t="s">
        <v>240</v>
      </c>
      <c r="F43" s="31" t="s">
        <v>241</v>
      </c>
      <c r="G43" s="31" t="s">
        <v>77</v>
      </c>
      <c r="H43" s="26" t="s">
        <v>242</v>
      </c>
      <c r="I43" s="37" t="s">
        <v>243</v>
      </c>
      <c r="J43" s="40" t="s">
        <v>244</v>
      </c>
      <c r="K43" s="31" t="s">
        <v>36</v>
      </c>
      <c r="L43" s="31" t="s">
        <v>245</v>
      </c>
      <c r="M43" s="31" t="s">
        <v>196</v>
      </c>
      <c r="N43" s="31" t="s">
        <v>246</v>
      </c>
      <c r="O43" s="31" t="s">
        <v>238</v>
      </c>
      <c r="R43" s="27"/>
      <c r="S43" s="28"/>
    </row>
    <row r="44" spans="2:19" s="24" customFormat="1" ht="15" customHeight="1">
      <c r="B44" s="26">
        <v>37</v>
      </c>
      <c r="C44" s="29" t="e">
        <f>C$4-#REF!</f>
        <v>#REF!</v>
      </c>
      <c r="D44" s="80" t="s">
        <v>2</v>
      </c>
      <c r="E44" s="42" t="s">
        <v>247</v>
      </c>
      <c r="F44" s="31" t="s">
        <v>248</v>
      </c>
      <c r="G44" s="31" t="s">
        <v>77</v>
      </c>
      <c r="H44" s="26" t="s">
        <v>249</v>
      </c>
      <c r="I44" s="37" t="s">
        <v>250</v>
      </c>
      <c r="J44" s="38" t="s">
        <v>251</v>
      </c>
      <c r="K44" s="31" t="s">
        <v>29</v>
      </c>
      <c r="L44" s="31" t="s">
        <v>252</v>
      </c>
      <c r="M44" s="31" t="s">
        <v>38</v>
      </c>
      <c r="N44" s="31" t="s">
        <v>56</v>
      </c>
      <c r="O44" s="31" t="s">
        <v>40</v>
      </c>
      <c r="R44" s="27"/>
      <c r="S44" s="22" t="s">
        <v>253</v>
      </c>
    </row>
    <row r="45" spans="2:19" s="24" customFormat="1" ht="15" customHeight="1">
      <c r="B45" s="26">
        <v>38</v>
      </c>
      <c r="C45" s="29" t="e">
        <f>C$4-#REF!</f>
        <v>#REF!</v>
      </c>
      <c r="D45" s="79" t="s">
        <v>0</v>
      </c>
      <c r="E45" s="25" t="s">
        <v>254</v>
      </c>
      <c r="F45" s="26" t="s">
        <v>255</v>
      </c>
      <c r="G45" s="26" t="s">
        <v>77</v>
      </c>
      <c r="H45" s="26" t="s">
        <v>256</v>
      </c>
      <c r="I45" s="30" t="s">
        <v>257</v>
      </c>
      <c r="J45" s="32" t="s">
        <v>258</v>
      </c>
      <c r="K45" s="33" t="s">
        <v>29</v>
      </c>
      <c r="L45" s="26" t="s">
        <v>259</v>
      </c>
      <c r="M45" s="26" t="s">
        <v>38</v>
      </c>
      <c r="N45" s="26" t="s">
        <v>39</v>
      </c>
      <c r="O45" s="26" t="s">
        <v>73</v>
      </c>
      <c r="R45" s="27" t="e">
        <f>R42+1</f>
        <v>#REF!</v>
      </c>
      <c r="S45" s="28" t="s">
        <v>260</v>
      </c>
    </row>
    <row r="46" spans="2:19" s="24" customFormat="1" ht="15" customHeight="1">
      <c r="B46" s="26">
        <v>39</v>
      </c>
      <c r="C46" s="29" t="e">
        <f>C$4-#REF!</f>
        <v>#REF!</v>
      </c>
      <c r="D46" s="79" t="s">
        <v>0</v>
      </c>
      <c r="E46" s="25" t="s">
        <v>261</v>
      </c>
      <c r="F46" s="26" t="s">
        <v>262</v>
      </c>
      <c r="G46" s="26" t="s">
        <v>77</v>
      </c>
      <c r="H46" s="26" t="s">
        <v>263</v>
      </c>
      <c r="I46" s="30" t="s">
        <v>264</v>
      </c>
      <c r="J46" s="32" t="s">
        <v>265</v>
      </c>
      <c r="K46" s="33" t="s">
        <v>29</v>
      </c>
      <c r="L46" s="26" t="s">
        <v>266</v>
      </c>
      <c r="M46" s="26" t="s">
        <v>38</v>
      </c>
      <c r="N46" s="26" t="s">
        <v>56</v>
      </c>
      <c r="O46" s="26" t="s">
        <v>40</v>
      </c>
      <c r="R46" s="27" t="e">
        <f aca="true" t="shared" si="1" ref="R46:R56">R45+1</f>
        <v>#REF!</v>
      </c>
      <c r="S46" s="28" t="s">
        <v>267</v>
      </c>
    </row>
    <row r="47" spans="2:19" s="24" customFormat="1" ht="15" customHeight="1">
      <c r="B47" s="26">
        <v>40</v>
      </c>
      <c r="C47" s="29" t="e">
        <f>C$4-#REF!</f>
        <v>#REF!</v>
      </c>
      <c r="D47" s="79" t="s">
        <v>0</v>
      </c>
      <c r="E47" s="25" t="s">
        <v>268</v>
      </c>
      <c r="F47" s="26" t="s">
        <v>269</v>
      </c>
      <c r="G47" s="31" t="s">
        <v>25</v>
      </c>
      <c r="H47" s="26" t="s">
        <v>270</v>
      </c>
      <c r="I47" s="30" t="s">
        <v>271</v>
      </c>
      <c r="J47" s="32" t="s">
        <v>272</v>
      </c>
      <c r="K47" s="33" t="s">
        <v>29</v>
      </c>
      <c r="L47" s="26" t="s">
        <v>273</v>
      </c>
      <c r="M47" s="26" t="s">
        <v>47</v>
      </c>
      <c r="N47" s="26" t="s">
        <v>274</v>
      </c>
      <c r="O47" s="26" t="s">
        <v>40</v>
      </c>
      <c r="P47" s="43"/>
      <c r="R47" s="27" t="e">
        <f t="shared" si="1"/>
        <v>#REF!</v>
      </c>
      <c r="S47" s="28" t="s">
        <v>275</v>
      </c>
    </row>
    <row r="48" spans="2:19" s="24" customFormat="1" ht="15" customHeight="1">
      <c r="B48" s="26">
        <v>41</v>
      </c>
      <c r="C48" s="29" t="e">
        <f>C$4-#REF!</f>
        <v>#REF!</v>
      </c>
      <c r="D48" s="79" t="s">
        <v>2</v>
      </c>
      <c r="E48" s="25" t="s">
        <v>276</v>
      </c>
      <c r="F48" s="26" t="s">
        <v>277</v>
      </c>
      <c r="G48" s="26" t="s">
        <v>77</v>
      </c>
      <c r="H48" s="26" t="s">
        <v>278</v>
      </c>
      <c r="I48" s="30" t="s">
        <v>279</v>
      </c>
      <c r="J48" s="32" t="s">
        <v>280</v>
      </c>
      <c r="K48" s="33" t="s">
        <v>36</v>
      </c>
      <c r="L48" s="26" t="s">
        <v>281</v>
      </c>
      <c r="M48" s="26" t="s">
        <v>38</v>
      </c>
      <c r="N48" s="26" t="s">
        <v>282</v>
      </c>
      <c r="O48" s="26" t="s">
        <v>40</v>
      </c>
      <c r="P48" s="43"/>
      <c r="R48" s="27" t="e">
        <f t="shared" si="1"/>
        <v>#REF!</v>
      </c>
      <c r="S48" s="28" t="s">
        <v>283</v>
      </c>
    </row>
    <row r="49" spans="2:19" s="24" customFormat="1" ht="15" customHeight="1">
      <c r="B49" s="26">
        <v>42</v>
      </c>
      <c r="C49" s="29" t="e">
        <f>C$4-#REF!</f>
        <v>#REF!</v>
      </c>
      <c r="D49" s="79" t="s">
        <v>0</v>
      </c>
      <c r="E49" s="25" t="s">
        <v>284</v>
      </c>
      <c r="F49" s="26" t="s">
        <v>285</v>
      </c>
      <c r="G49" s="26" t="s">
        <v>77</v>
      </c>
      <c r="H49" s="26" t="s">
        <v>286</v>
      </c>
      <c r="I49" s="30" t="s">
        <v>287</v>
      </c>
      <c r="J49" s="32" t="s">
        <v>288</v>
      </c>
      <c r="K49" s="33" t="s">
        <v>29</v>
      </c>
      <c r="L49" s="26" t="s">
        <v>289</v>
      </c>
      <c r="M49" s="26" t="s">
        <v>47</v>
      </c>
      <c r="N49" s="26" t="s">
        <v>290</v>
      </c>
      <c r="O49" s="26" t="s">
        <v>40</v>
      </c>
      <c r="R49" s="27" t="e">
        <f t="shared" si="1"/>
        <v>#REF!</v>
      </c>
      <c r="S49" s="28" t="s">
        <v>291</v>
      </c>
    </row>
    <row r="50" spans="2:19" s="24" customFormat="1" ht="15" customHeight="1">
      <c r="B50" s="26">
        <v>43</v>
      </c>
      <c r="C50" s="29" t="e">
        <f>C$4-#REF!</f>
        <v>#REF!</v>
      </c>
      <c r="D50" s="79" t="s">
        <v>0</v>
      </c>
      <c r="E50" s="25" t="s">
        <v>292</v>
      </c>
      <c r="F50" s="26" t="s">
        <v>293</v>
      </c>
      <c r="G50" s="26" t="s">
        <v>77</v>
      </c>
      <c r="H50" s="26"/>
      <c r="I50" s="30" t="s">
        <v>294</v>
      </c>
      <c r="J50" s="32" t="s">
        <v>295</v>
      </c>
      <c r="K50" s="33" t="s">
        <v>29</v>
      </c>
      <c r="L50" s="26" t="s">
        <v>296</v>
      </c>
      <c r="M50" s="26" t="s">
        <v>38</v>
      </c>
      <c r="N50" s="26" t="s">
        <v>282</v>
      </c>
      <c r="O50" s="26" t="s">
        <v>40</v>
      </c>
      <c r="R50" s="27" t="e">
        <f t="shared" si="1"/>
        <v>#REF!</v>
      </c>
      <c r="S50" s="28" t="s">
        <v>297</v>
      </c>
    </row>
    <row r="51" spans="2:19" s="24" customFormat="1" ht="15" customHeight="1">
      <c r="B51" s="26">
        <v>44</v>
      </c>
      <c r="C51" s="29" t="e">
        <f>C$4-#REF!</f>
        <v>#REF!</v>
      </c>
      <c r="D51" s="79" t="s">
        <v>0</v>
      </c>
      <c r="E51" s="25" t="s">
        <v>298</v>
      </c>
      <c r="F51" s="26" t="s">
        <v>299</v>
      </c>
      <c r="G51" s="26" t="s">
        <v>77</v>
      </c>
      <c r="H51" s="26" t="s">
        <v>300</v>
      </c>
      <c r="I51" s="30" t="s">
        <v>301</v>
      </c>
      <c r="J51" s="32" t="s">
        <v>302</v>
      </c>
      <c r="K51" s="33" t="s">
        <v>29</v>
      </c>
      <c r="L51" s="26" t="s">
        <v>303</v>
      </c>
      <c r="M51" s="26" t="s">
        <v>38</v>
      </c>
      <c r="N51" s="26" t="s">
        <v>282</v>
      </c>
      <c r="O51" s="26" t="s">
        <v>161</v>
      </c>
      <c r="R51" s="27" t="e">
        <f t="shared" si="1"/>
        <v>#REF!</v>
      </c>
      <c r="S51" s="28" t="s">
        <v>304</v>
      </c>
    </row>
    <row r="52" spans="2:19" s="24" customFormat="1" ht="15" customHeight="1">
      <c r="B52" s="26">
        <v>45</v>
      </c>
      <c r="C52" s="29" t="e">
        <f>C$4-#REF!</f>
        <v>#REF!</v>
      </c>
      <c r="D52" s="79" t="s">
        <v>2</v>
      </c>
      <c r="E52" s="25" t="s">
        <v>305</v>
      </c>
      <c r="F52" s="26" t="s">
        <v>306</v>
      </c>
      <c r="G52" s="31" t="s">
        <v>85</v>
      </c>
      <c r="H52" s="26" t="s">
        <v>307</v>
      </c>
      <c r="I52" s="30" t="s">
        <v>308</v>
      </c>
      <c r="J52" s="32" t="s">
        <v>309</v>
      </c>
      <c r="K52" s="33" t="s">
        <v>36</v>
      </c>
      <c r="L52" s="26" t="s">
        <v>310</v>
      </c>
      <c r="M52" s="26" t="s">
        <v>90</v>
      </c>
      <c r="N52" s="26" t="s">
        <v>311</v>
      </c>
      <c r="O52" s="26" t="s">
        <v>40</v>
      </c>
      <c r="R52" s="27" t="e">
        <f t="shared" si="1"/>
        <v>#REF!</v>
      </c>
      <c r="S52" s="28" t="s">
        <v>312</v>
      </c>
    </row>
    <row r="53" spans="2:19" s="24" customFormat="1" ht="15" customHeight="1">
      <c r="B53" s="26">
        <v>46</v>
      </c>
      <c r="C53" s="29" t="e">
        <f>C$4-#REF!</f>
        <v>#REF!</v>
      </c>
      <c r="D53" s="79" t="s">
        <v>0</v>
      </c>
      <c r="E53" s="25" t="s">
        <v>313</v>
      </c>
      <c r="F53" s="26" t="s">
        <v>314</v>
      </c>
      <c r="G53" s="26" t="s">
        <v>77</v>
      </c>
      <c r="H53" s="44" t="s">
        <v>315</v>
      </c>
      <c r="I53" s="30" t="s">
        <v>316</v>
      </c>
      <c r="J53" s="32" t="s">
        <v>317</v>
      </c>
      <c r="K53" s="33" t="s">
        <v>29</v>
      </c>
      <c r="L53" s="26" t="s">
        <v>318</v>
      </c>
      <c r="M53" s="26" t="s">
        <v>38</v>
      </c>
      <c r="N53" s="26" t="s">
        <v>64</v>
      </c>
      <c r="O53" s="26" t="s">
        <v>40</v>
      </c>
      <c r="R53" s="27" t="e">
        <f t="shared" si="1"/>
        <v>#REF!</v>
      </c>
      <c r="S53" s="28" t="s">
        <v>319</v>
      </c>
    </row>
    <row r="54" spans="2:19" s="24" customFormat="1" ht="15" customHeight="1">
      <c r="B54" s="26">
        <v>47</v>
      </c>
      <c r="C54" s="29" t="e">
        <f>C$4-#REF!</f>
        <v>#REF!</v>
      </c>
      <c r="D54" s="79" t="s">
        <v>0</v>
      </c>
      <c r="E54" s="25" t="s">
        <v>320</v>
      </c>
      <c r="F54" s="26" t="s">
        <v>321</v>
      </c>
      <c r="G54" s="26" t="s">
        <v>77</v>
      </c>
      <c r="H54" s="26" t="s">
        <v>322</v>
      </c>
      <c r="I54" s="30" t="s">
        <v>323</v>
      </c>
      <c r="J54" s="32" t="s">
        <v>324</v>
      </c>
      <c r="K54" s="33" t="s">
        <v>29</v>
      </c>
      <c r="L54" s="26" t="s">
        <v>325</v>
      </c>
      <c r="M54" s="26" t="s">
        <v>38</v>
      </c>
      <c r="N54" s="26" t="s">
        <v>282</v>
      </c>
      <c r="O54" s="26" t="s">
        <v>40</v>
      </c>
      <c r="R54" s="27" t="e">
        <f t="shared" si="1"/>
        <v>#REF!</v>
      </c>
      <c r="S54" s="28" t="s">
        <v>326</v>
      </c>
    </row>
    <row r="55" spans="2:19" s="24" customFormat="1" ht="15" customHeight="1">
      <c r="B55" s="26">
        <v>48</v>
      </c>
      <c r="C55" s="29" t="e">
        <f>C$4-#REF!</f>
        <v>#REF!</v>
      </c>
      <c r="D55" s="79" t="s">
        <v>0</v>
      </c>
      <c r="E55" s="25" t="s">
        <v>327</v>
      </c>
      <c r="F55" s="26" t="s">
        <v>328</v>
      </c>
      <c r="G55" s="26" t="s">
        <v>77</v>
      </c>
      <c r="H55" s="26" t="s">
        <v>329</v>
      </c>
      <c r="I55" s="25" t="s">
        <v>330</v>
      </c>
      <c r="J55" s="26" t="s">
        <v>331</v>
      </c>
      <c r="K55" s="26" t="s">
        <v>29</v>
      </c>
      <c r="L55" s="26" t="s">
        <v>332</v>
      </c>
      <c r="M55" s="26" t="s">
        <v>38</v>
      </c>
      <c r="N55" s="26" t="s">
        <v>282</v>
      </c>
      <c r="O55" s="26" t="s">
        <v>73</v>
      </c>
      <c r="R55" s="27" t="e">
        <f t="shared" si="1"/>
        <v>#REF!</v>
      </c>
      <c r="S55" s="28" t="s">
        <v>333</v>
      </c>
    </row>
    <row r="56" spans="2:19" s="24" customFormat="1" ht="15" customHeight="1">
      <c r="B56" s="26">
        <v>49</v>
      </c>
      <c r="C56" s="29" t="e">
        <f>C$4-#REF!</f>
        <v>#REF!</v>
      </c>
      <c r="D56" s="79" t="s">
        <v>2</v>
      </c>
      <c r="E56" s="25" t="s">
        <v>334</v>
      </c>
      <c r="F56" s="45" t="s">
        <v>335</v>
      </c>
      <c r="G56" s="26" t="s">
        <v>77</v>
      </c>
      <c r="H56" s="26" t="s">
        <v>336</v>
      </c>
      <c r="I56" s="30" t="s">
        <v>337</v>
      </c>
      <c r="J56" s="45" t="s">
        <v>338</v>
      </c>
      <c r="K56" s="33" t="s">
        <v>36</v>
      </c>
      <c r="L56" s="45" t="s">
        <v>339</v>
      </c>
      <c r="M56" s="45" t="s">
        <v>38</v>
      </c>
      <c r="N56" s="26" t="s">
        <v>64</v>
      </c>
      <c r="O56" s="45" t="s">
        <v>40</v>
      </c>
      <c r="R56" s="27" t="e">
        <f t="shared" si="1"/>
        <v>#REF!</v>
      </c>
      <c r="S56" s="28" t="s">
        <v>340</v>
      </c>
    </row>
    <row r="57" spans="2:19" s="24" customFormat="1" ht="15" customHeight="1">
      <c r="B57" s="26">
        <v>50</v>
      </c>
      <c r="C57" s="29" t="e">
        <f>C$4-#REF!</f>
        <v>#REF!</v>
      </c>
      <c r="D57" s="79" t="s">
        <v>0</v>
      </c>
      <c r="E57" s="25" t="s">
        <v>341</v>
      </c>
      <c r="F57" s="45" t="s">
        <v>342</v>
      </c>
      <c r="G57" s="26" t="s">
        <v>77</v>
      </c>
      <c r="H57" s="26"/>
      <c r="I57" s="30" t="s">
        <v>343</v>
      </c>
      <c r="J57" s="45" t="s">
        <v>344</v>
      </c>
      <c r="K57" s="33" t="s">
        <v>29</v>
      </c>
      <c r="L57" s="45" t="s">
        <v>345</v>
      </c>
      <c r="M57" s="45" t="s">
        <v>196</v>
      </c>
      <c r="N57" s="26" t="s">
        <v>197</v>
      </c>
      <c r="O57" s="45" t="s">
        <v>40</v>
      </c>
      <c r="R57" s="27"/>
      <c r="S57" s="22" t="s">
        <v>346</v>
      </c>
    </row>
    <row r="58" spans="2:19" s="24" customFormat="1" ht="15" customHeight="1">
      <c r="B58" s="26">
        <v>51</v>
      </c>
      <c r="C58" s="29" t="e">
        <f>C$4-#REF!</f>
        <v>#REF!</v>
      </c>
      <c r="D58" s="79" t="s">
        <v>0</v>
      </c>
      <c r="E58" s="25" t="s">
        <v>347</v>
      </c>
      <c r="F58" s="26" t="s">
        <v>348</v>
      </c>
      <c r="G58" s="26" t="s">
        <v>349</v>
      </c>
      <c r="H58" s="26" t="s">
        <v>350</v>
      </c>
      <c r="I58" s="25" t="s">
        <v>351</v>
      </c>
      <c r="J58" s="26" t="s">
        <v>352</v>
      </c>
      <c r="K58" s="26" t="s">
        <v>29</v>
      </c>
      <c r="L58" s="26" t="s">
        <v>353</v>
      </c>
      <c r="M58" s="26" t="s">
        <v>38</v>
      </c>
      <c r="N58" s="26" t="s">
        <v>282</v>
      </c>
      <c r="O58" s="26" t="s">
        <v>40</v>
      </c>
      <c r="R58" s="27" t="e">
        <f>'[1]Resignation'!T18+1</f>
        <v>#REF!</v>
      </c>
      <c r="S58" s="28" t="s">
        <v>354</v>
      </c>
    </row>
    <row r="59" spans="2:19" s="46" customFormat="1" ht="15" customHeight="1">
      <c r="B59" s="26">
        <v>52</v>
      </c>
      <c r="C59" s="65"/>
      <c r="D59" s="79" t="s">
        <v>0</v>
      </c>
      <c r="E59" s="25" t="s">
        <v>355</v>
      </c>
      <c r="F59" s="48" t="s">
        <v>199</v>
      </c>
      <c r="G59" s="26" t="s">
        <v>349</v>
      </c>
      <c r="H59" s="26"/>
      <c r="I59" s="25"/>
      <c r="J59" s="26"/>
      <c r="K59" s="26"/>
      <c r="L59" s="26"/>
      <c r="M59" s="26"/>
      <c r="N59" s="26"/>
      <c r="O59" s="26" t="s">
        <v>40</v>
      </c>
      <c r="R59" s="34"/>
      <c r="S59" s="87"/>
    </row>
    <row r="60" spans="2:20" s="24" customFormat="1" ht="15" customHeight="1">
      <c r="B60" s="26">
        <v>53</v>
      </c>
      <c r="C60" s="29" t="e">
        <f>C$4-#REF!</f>
        <v>#REF!</v>
      </c>
      <c r="D60" s="86" t="s">
        <v>0</v>
      </c>
      <c r="E60" s="47" t="s">
        <v>356</v>
      </c>
      <c r="F60" s="45" t="s">
        <v>357</v>
      </c>
      <c r="G60" s="26" t="s">
        <v>77</v>
      </c>
      <c r="H60" s="26" t="s">
        <v>358</v>
      </c>
      <c r="I60" s="47" t="s">
        <v>359</v>
      </c>
      <c r="J60" s="45" t="s">
        <v>360</v>
      </c>
      <c r="K60" s="45" t="s">
        <v>29</v>
      </c>
      <c r="L60" s="45" t="s">
        <v>361</v>
      </c>
      <c r="M60" s="26" t="s">
        <v>196</v>
      </c>
      <c r="N60" s="26" t="s">
        <v>197</v>
      </c>
      <c r="O60" s="48" t="s">
        <v>73</v>
      </c>
      <c r="P60" s="49"/>
      <c r="Q60" s="49"/>
      <c r="R60" s="27" t="e">
        <f>R58+1</f>
        <v>#REF!</v>
      </c>
      <c r="S60" s="28" t="s">
        <v>362</v>
      </c>
      <c r="T60" s="49"/>
    </row>
    <row r="61" spans="2:19" s="24" customFormat="1" ht="15" customHeight="1">
      <c r="B61" s="26">
        <v>54</v>
      </c>
      <c r="C61" s="29" t="e">
        <f>C$4-#REF!</f>
        <v>#REF!</v>
      </c>
      <c r="D61" s="86" t="s">
        <v>0</v>
      </c>
      <c r="E61" s="47" t="s">
        <v>363</v>
      </c>
      <c r="F61" s="45" t="s">
        <v>364</v>
      </c>
      <c r="G61" s="26" t="s">
        <v>77</v>
      </c>
      <c r="H61" s="26" t="s">
        <v>365</v>
      </c>
      <c r="I61" s="47" t="s">
        <v>366</v>
      </c>
      <c r="J61" s="45" t="s">
        <v>367</v>
      </c>
      <c r="K61" s="45" t="s">
        <v>29</v>
      </c>
      <c r="L61" s="45" t="s">
        <v>368</v>
      </c>
      <c r="M61" s="26" t="s">
        <v>196</v>
      </c>
      <c r="N61" s="26" t="s">
        <v>197</v>
      </c>
      <c r="O61" s="48" t="s">
        <v>73</v>
      </c>
      <c r="P61" s="49"/>
      <c r="Q61" s="49"/>
      <c r="R61" s="27" t="e">
        <f>R60+1</f>
        <v>#REF!</v>
      </c>
      <c r="S61" s="28" t="s">
        <v>369</v>
      </c>
    </row>
    <row r="62" spans="2:19" s="24" customFormat="1" ht="15" customHeight="1">
      <c r="B62" s="26">
        <v>55</v>
      </c>
      <c r="C62" s="29" t="e">
        <f>C$4-#REF!</f>
        <v>#REF!</v>
      </c>
      <c r="D62" s="86" t="s">
        <v>0</v>
      </c>
      <c r="E62" s="47" t="s">
        <v>370</v>
      </c>
      <c r="F62" s="45" t="s">
        <v>371</v>
      </c>
      <c r="G62" s="26" t="s">
        <v>77</v>
      </c>
      <c r="H62" s="26" t="s">
        <v>372</v>
      </c>
      <c r="I62" s="47" t="s">
        <v>373</v>
      </c>
      <c r="J62" s="45" t="s">
        <v>374</v>
      </c>
      <c r="K62" s="45" t="s">
        <v>29</v>
      </c>
      <c r="L62" s="45" t="s">
        <v>375</v>
      </c>
      <c r="M62" s="26" t="s">
        <v>38</v>
      </c>
      <c r="N62" s="26" t="s">
        <v>282</v>
      </c>
      <c r="O62" s="48" t="s">
        <v>73</v>
      </c>
      <c r="R62" s="27" t="e">
        <f>R61+1</f>
        <v>#REF!</v>
      </c>
      <c r="S62" s="28" t="s">
        <v>376</v>
      </c>
    </row>
    <row r="63" spans="2:19" s="24" customFormat="1" ht="15" customHeight="1">
      <c r="B63" s="26">
        <v>56</v>
      </c>
      <c r="C63" s="29" t="e">
        <f>C$4-#REF!</f>
        <v>#REF!</v>
      </c>
      <c r="D63" s="86" t="s">
        <v>0</v>
      </c>
      <c r="E63" s="47" t="s">
        <v>377</v>
      </c>
      <c r="F63" s="45" t="s">
        <v>378</v>
      </c>
      <c r="G63" s="31" t="s">
        <v>25</v>
      </c>
      <c r="H63" s="26" t="s">
        <v>379</v>
      </c>
      <c r="I63" s="47" t="s">
        <v>380</v>
      </c>
      <c r="J63" s="45" t="s">
        <v>381</v>
      </c>
      <c r="K63" s="45" t="s">
        <v>29</v>
      </c>
      <c r="L63" s="45" t="s">
        <v>382</v>
      </c>
      <c r="M63" s="26" t="s">
        <v>38</v>
      </c>
      <c r="N63" s="26" t="s">
        <v>383</v>
      </c>
      <c r="O63" s="48" t="s">
        <v>73</v>
      </c>
      <c r="P63" s="49"/>
      <c r="R63" s="27" t="e">
        <f>'[1]Resignation'!T19+1</f>
        <v>#REF!</v>
      </c>
      <c r="S63" s="28" t="s">
        <v>384</v>
      </c>
    </row>
    <row r="64" spans="2:19" s="24" customFormat="1" ht="15" customHeight="1">
      <c r="B64" s="26">
        <v>57</v>
      </c>
      <c r="C64" s="29" t="e">
        <f>C$4-#REF!</f>
        <v>#REF!</v>
      </c>
      <c r="D64" s="86" t="s">
        <v>2</v>
      </c>
      <c r="E64" s="47" t="s">
        <v>385</v>
      </c>
      <c r="F64" s="45" t="s">
        <v>386</v>
      </c>
      <c r="G64" s="26" t="s">
        <v>77</v>
      </c>
      <c r="H64" s="26" t="s">
        <v>387</v>
      </c>
      <c r="I64" s="47" t="s">
        <v>388</v>
      </c>
      <c r="J64" s="45" t="s">
        <v>389</v>
      </c>
      <c r="K64" s="48" t="s">
        <v>36</v>
      </c>
      <c r="L64" s="45" t="s">
        <v>390</v>
      </c>
      <c r="M64" s="26" t="s">
        <v>196</v>
      </c>
      <c r="N64" s="26" t="s">
        <v>197</v>
      </c>
      <c r="O64" s="48" t="s">
        <v>73</v>
      </c>
      <c r="P64" s="49"/>
      <c r="R64" s="27" t="e">
        <f aca="true" t="shared" si="2" ref="R64:R69">R63+1</f>
        <v>#REF!</v>
      </c>
      <c r="S64" s="28" t="s">
        <v>391</v>
      </c>
    </row>
    <row r="65" spans="2:19" s="24" customFormat="1" ht="15" customHeight="1">
      <c r="B65" s="26">
        <v>58</v>
      </c>
      <c r="C65" s="29" t="e">
        <f>C$4-#REF!</f>
        <v>#REF!</v>
      </c>
      <c r="D65" s="86" t="s">
        <v>0</v>
      </c>
      <c r="E65" s="47" t="s">
        <v>392</v>
      </c>
      <c r="F65" s="45" t="s">
        <v>393</v>
      </c>
      <c r="G65" s="26" t="s">
        <v>77</v>
      </c>
      <c r="H65" s="26"/>
      <c r="I65" s="47" t="s">
        <v>394</v>
      </c>
      <c r="J65" s="45" t="s">
        <v>395</v>
      </c>
      <c r="K65" s="45" t="s">
        <v>29</v>
      </c>
      <c r="L65" s="45" t="s">
        <v>396</v>
      </c>
      <c r="M65" s="26" t="s">
        <v>38</v>
      </c>
      <c r="N65" s="26" t="s">
        <v>282</v>
      </c>
      <c r="O65" s="48" t="s">
        <v>73</v>
      </c>
      <c r="P65" s="49"/>
      <c r="R65" s="27" t="e">
        <f t="shared" si="2"/>
        <v>#REF!</v>
      </c>
      <c r="S65" s="28" t="s">
        <v>397</v>
      </c>
    </row>
    <row r="66" spans="2:19" s="24" customFormat="1" ht="15" customHeight="1">
      <c r="B66" s="26">
        <v>59</v>
      </c>
      <c r="C66" s="29" t="e">
        <f>C$4-#REF!</f>
        <v>#REF!</v>
      </c>
      <c r="D66" s="86" t="s">
        <v>0</v>
      </c>
      <c r="E66" s="47" t="s">
        <v>398</v>
      </c>
      <c r="F66" s="45" t="s">
        <v>399</v>
      </c>
      <c r="G66" s="26" t="s">
        <v>77</v>
      </c>
      <c r="H66" s="26" t="s">
        <v>400</v>
      </c>
      <c r="I66" s="47" t="s">
        <v>401</v>
      </c>
      <c r="J66" s="45" t="s">
        <v>402</v>
      </c>
      <c r="K66" s="45" t="s">
        <v>29</v>
      </c>
      <c r="L66" s="45" t="s">
        <v>403</v>
      </c>
      <c r="M66" s="26" t="s">
        <v>38</v>
      </c>
      <c r="N66" s="26" t="s">
        <v>282</v>
      </c>
      <c r="O66" s="48" t="s">
        <v>73</v>
      </c>
      <c r="P66" s="49"/>
      <c r="R66" s="27" t="e">
        <f t="shared" si="2"/>
        <v>#REF!</v>
      </c>
      <c r="S66" s="28" t="s">
        <v>404</v>
      </c>
    </row>
    <row r="67" spans="2:19" s="24" customFormat="1" ht="15" customHeight="1">
      <c r="B67" s="26">
        <v>60</v>
      </c>
      <c r="C67" s="29" t="e">
        <f>C$4-#REF!</f>
        <v>#REF!</v>
      </c>
      <c r="D67" s="86" t="s">
        <v>0</v>
      </c>
      <c r="E67" s="47" t="s">
        <v>405</v>
      </c>
      <c r="F67" s="45" t="s">
        <v>406</v>
      </c>
      <c r="G67" s="26" t="s">
        <v>77</v>
      </c>
      <c r="H67" s="26" t="s">
        <v>407</v>
      </c>
      <c r="I67" s="47" t="s">
        <v>408</v>
      </c>
      <c r="J67" s="50" t="s">
        <v>409</v>
      </c>
      <c r="K67" s="45" t="s">
        <v>29</v>
      </c>
      <c r="L67" s="45" t="s">
        <v>410</v>
      </c>
      <c r="M67" s="26" t="s">
        <v>38</v>
      </c>
      <c r="N67" s="26" t="s">
        <v>383</v>
      </c>
      <c r="O67" s="48" t="s">
        <v>40</v>
      </c>
      <c r="P67" s="49"/>
      <c r="R67" s="27" t="e">
        <f t="shared" si="2"/>
        <v>#REF!</v>
      </c>
      <c r="S67" s="28" t="s">
        <v>411</v>
      </c>
    </row>
    <row r="68" spans="2:19" s="24" customFormat="1" ht="15" customHeight="1">
      <c r="B68" s="26">
        <v>61</v>
      </c>
      <c r="C68" s="29" t="e">
        <f>C$4-#REF!</f>
        <v>#REF!</v>
      </c>
      <c r="D68" s="86" t="s">
        <v>0</v>
      </c>
      <c r="E68" s="47" t="s">
        <v>412</v>
      </c>
      <c r="F68" s="45" t="s">
        <v>413</v>
      </c>
      <c r="G68" s="26" t="s">
        <v>77</v>
      </c>
      <c r="H68" s="26" t="s">
        <v>414</v>
      </c>
      <c r="I68" s="47" t="s">
        <v>415</v>
      </c>
      <c r="J68" s="45" t="s">
        <v>416</v>
      </c>
      <c r="K68" s="45" t="s">
        <v>29</v>
      </c>
      <c r="L68" s="45" t="s">
        <v>417</v>
      </c>
      <c r="M68" s="26" t="s">
        <v>47</v>
      </c>
      <c r="N68" s="26" t="s">
        <v>418</v>
      </c>
      <c r="O68" s="48" t="s">
        <v>73</v>
      </c>
      <c r="P68" s="49"/>
      <c r="R68" s="27" t="e">
        <f t="shared" si="2"/>
        <v>#REF!</v>
      </c>
      <c r="S68" s="28" t="s">
        <v>419</v>
      </c>
    </row>
    <row r="69" spans="2:19" s="24" customFormat="1" ht="15" customHeight="1">
      <c r="B69" s="26">
        <v>62</v>
      </c>
      <c r="C69" s="29" t="e">
        <f>C$4-#REF!</f>
        <v>#REF!</v>
      </c>
      <c r="D69" s="86" t="s">
        <v>0</v>
      </c>
      <c r="E69" s="47" t="s">
        <v>420</v>
      </c>
      <c r="F69" s="45" t="s">
        <v>421</v>
      </c>
      <c r="G69" s="26" t="s">
        <v>77</v>
      </c>
      <c r="H69" s="44" t="s">
        <v>422</v>
      </c>
      <c r="I69" s="47" t="s">
        <v>423</v>
      </c>
      <c r="J69" s="45" t="s">
        <v>424</v>
      </c>
      <c r="K69" s="45" t="s">
        <v>29</v>
      </c>
      <c r="L69" s="45" t="s">
        <v>425</v>
      </c>
      <c r="M69" s="26" t="s">
        <v>38</v>
      </c>
      <c r="N69" s="26" t="s">
        <v>282</v>
      </c>
      <c r="O69" s="48" t="s">
        <v>73</v>
      </c>
      <c r="P69" s="49"/>
      <c r="R69" s="27" t="e">
        <f t="shared" si="2"/>
        <v>#REF!</v>
      </c>
      <c r="S69" s="28" t="s">
        <v>426</v>
      </c>
    </row>
    <row r="70" spans="2:19" s="24" customFormat="1" ht="15" customHeight="1">
      <c r="B70" s="26">
        <v>63</v>
      </c>
      <c r="C70" s="29" t="e">
        <f>C$4-#REF!</f>
        <v>#REF!</v>
      </c>
      <c r="D70" s="86" t="s">
        <v>2</v>
      </c>
      <c r="E70" s="47" t="s">
        <v>427</v>
      </c>
      <c r="F70" s="45" t="s">
        <v>428</v>
      </c>
      <c r="G70" s="26" t="s">
        <v>77</v>
      </c>
      <c r="H70" s="44" t="s">
        <v>429</v>
      </c>
      <c r="I70" s="47" t="s">
        <v>430</v>
      </c>
      <c r="J70" s="45" t="s">
        <v>431</v>
      </c>
      <c r="K70" s="45" t="s">
        <v>36</v>
      </c>
      <c r="L70" s="45" t="s">
        <v>432</v>
      </c>
      <c r="M70" s="26" t="s">
        <v>38</v>
      </c>
      <c r="N70" s="26" t="s">
        <v>383</v>
      </c>
      <c r="O70" s="48" t="s">
        <v>238</v>
      </c>
      <c r="P70" s="49"/>
      <c r="R70" s="27" t="e">
        <f>'[1]Resignation'!T20+1</f>
        <v>#REF!</v>
      </c>
      <c r="S70" s="28" t="s">
        <v>433</v>
      </c>
    </row>
    <row r="71" spans="2:19" s="24" customFormat="1" ht="15" customHeight="1">
      <c r="B71" s="26">
        <v>64</v>
      </c>
      <c r="C71" s="29" t="e">
        <f>C$4-#REF!</f>
        <v>#REF!</v>
      </c>
      <c r="D71" s="86" t="s">
        <v>2</v>
      </c>
      <c r="E71" s="52" t="s">
        <v>434</v>
      </c>
      <c r="F71" s="26" t="s">
        <v>435</v>
      </c>
      <c r="G71" s="51" t="s">
        <v>77</v>
      </c>
      <c r="H71" s="53" t="s">
        <v>436</v>
      </c>
      <c r="I71" s="52" t="s">
        <v>437</v>
      </c>
      <c r="J71" s="54" t="s">
        <v>438</v>
      </c>
      <c r="K71" s="26" t="s">
        <v>36</v>
      </c>
      <c r="L71" s="51" t="s">
        <v>439</v>
      </c>
      <c r="M71" s="26" t="s">
        <v>38</v>
      </c>
      <c r="N71" s="26" t="s">
        <v>282</v>
      </c>
      <c r="O71" s="45" t="s">
        <v>40</v>
      </c>
      <c r="P71" s="49"/>
      <c r="R71" s="27" t="e">
        <f>'[1]Resignation'!T21+1</f>
        <v>#REF!</v>
      </c>
      <c r="S71" s="28" t="s">
        <v>440</v>
      </c>
    </row>
    <row r="72" spans="2:19" s="24" customFormat="1" ht="15" customHeight="1">
      <c r="B72" s="26">
        <v>65</v>
      </c>
      <c r="C72" s="29" t="e">
        <f>C$4-#REF!</f>
        <v>#REF!</v>
      </c>
      <c r="D72" s="79" t="s">
        <v>0</v>
      </c>
      <c r="E72" s="47" t="s">
        <v>441</v>
      </c>
      <c r="F72" s="26" t="s">
        <v>442</v>
      </c>
      <c r="G72" s="45" t="s">
        <v>77</v>
      </c>
      <c r="H72" s="48" t="s">
        <v>443</v>
      </c>
      <c r="I72" s="47" t="s">
        <v>444</v>
      </c>
      <c r="J72" s="54" t="s">
        <v>445</v>
      </c>
      <c r="K72" s="26" t="s">
        <v>29</v>
      </c>
      <c r="L72" s="45" t="s">
        <v>446</v>
      </c>
      <c r="M72" s="26" t="s">
        <v>38</v>
      </c>
      <c r="N72" s="26" t="s">
        <v>383</v>
      </c>
      <c r="O72" s="45" t="s">
        <v>40</v>
      </c>
      <c r="P72" s="49"/>
      <c r="R72" s="27" t="e">
        <f>R71+1</f>
        <v>#REF!</v>
      </c>
      <c r="S72" s="28" t="s">
        <v>447</v>
      </c>
    </row>
    <row r="73" spans="2:19" s="24" customFormat="1" ht="15" customHeight="1">
      <c r="B73" s="26">
        <v>66</v>
      </c>
      <c r="C73" s="29" t="e">
        <f>C$4-#REF!</f>
        <v>#REF!</v>
      </c>
      <c r="D73" s="86" t="s">
        <v>2</v>
      </c>
      <c r="E73" s="47" t="s">
        <v>448</v>
      </c>
      <c r="F73" s="26" t="s">
        <v>449</v>
      </c>
      <c r="G73" s="45" t="s">
        <v>77</v>
      </c>
      <c r="H73" s="48" t="s">
        <v>450</v>
      </c>
      <c r="I73" s="47" t="s">
        <v>451</v>
      </c>
      <c r="J73" s="54" t="s">
        <v>452</v>
      </c>
      <c r="K73" s="26" t="s">
        <v>36</v>
      </c>
      <c r="L73" s="45" t="s">
        <v>453</v>
      </c>
      <c r="M73" s="26" t="s">
        <v>38</v>
      </c>
      <c r="N73" s="26" t="s">
        <v>282</v>
      </c>
      <c r="O73" s="45" t="s">
        <v>73</v>
      </c>
      <c r="P73" s="49"/>
      <c r="R73" s="27" t="e">
        <f>R72+1</f>
        <v>#REF!</v>
      </c>
      <c r="S73" s="28" t="s">
        <v>454</v>
      </c>
    </row>
    <row r="74" spans="2:16" s="24" customFormat="1" ht="15" customHeight="1">
      <c r="B74" s="26">
        <v>67</v>
      </c>
      <c r="C74" s="29" t="e">
        <f>C$4-#REF!</f>
        <v>#REF!</v>
      </c>
      <c r="D74" s="79" t="s">
        <v>0</v>
      </c>
      <c r="E74" s="25" t="s">
        <v>455</v>
      </c>
      <c r="F74" s="26" t="s">
        <v>456</v>
      </c>
      <c r="G74" s="26" t="s">
        <v>77</v>
      </c>
      <c r="H74" s="26"/>
      <c r="I74" s="25" t="s">
        <v>457</v>
      </c>
      <c r="J74" s="26" t="s">
        <v>458</v>
      </c>
      <c r="K74" s="26" t="s">
        <v>29</v>
      </c>
      <c r="L74" s="26" t="s">
        <v>459</v>
      </c>
      <c r="M74" s="26" t="s">
        <v>38</v>
      </c>
      <c r="N74" s="26" t="s">
        <v>282</v>
      </c>
      <c r="O74" s="45" t="s">
        <v>40</v>
      </c>
      <c r="P74" s="49"/>
    </row>
    <row r="75" spans="2:19" s="24" customFormat="1" ht="15" customHeight="1">
      <c r="B75" s="26">
        <v>68</v>
      </c>
      <c r="C75" s="29" t="e">
        <f>C$4-#REF!</f>
        <v>#REF!</v>
      </c>
      <c r="D75" s="86" t="s">
        <v>0</v>
      </c>
      <c r="E75" s="47" t="s">
        <v>460</v>
      </c>
      <c r="F75" s="45" t="s">
        <v>461</v>
      </c>
      <c r="G75" s="26" t="s">
        <v>77</v>
      </c>
      <c r="H75" s="26" t="s">
        <v>462</v>
      </c>
      <c r="I75" s="47" t="s">
        <v>463</v>
      </c>
      <c r="J75" s="45" t="s">
        <v>464</v>
      </c>
      <c r="K75" s="45" t="s">
        <v>29</v>
      </c>
      <c r="L75" s="45" t="s">
        <v>465</v>
      </c>
      <c r="M75" s="26" t="s">
        <v>38</v>
      </c>
      <c r="N75" s="26" t="s">
        <v>282</v>
      </c>
      <c r="O75" s="48" t="s">
        <v>238</v>
      </c>
      <c r="P75" s="49"/>
      <c r="R75" s="55">
        <v>1</v>
      </c>
      <c r="S75" s="56" t="s">
        <v>466</v>
      </c>
    </row>
    <row r="76" spans="2:19" s="24" customFormat="1" ht="15" customHeight="1">
      <c r="B76" s="26">
        <v>69</v>
      </c>
      <c r="C76" s="29" t="e">
        <f>C$4-#REF!</f>
        <v>#REF!</v>
      </c>
      <c r="D76" s="86" t="s">
        <v>2</v>
      </c>
      <c r="E76" s="47" t="s">
        <v>467</v>
      </c>
      <c r="F76" s="45" t="s">
        <v>468</v>
      </c>
      <c r="G76" s="26" t="s">
        <v>77</v>
      </c>
      <c r="H76" s="26" t="s">
        <v>469</v>
      </c>
      <c r="I76" s="47" t="s">
        <v>470</v>
      </c>
      <c r="J76" s="45" t="s">
        <v>471</v>
      </c>
      <c r="K76" s="45" t="s">
        <v>36</v>
      </c>
      <c r="L76" s="45" t="s">
        <v>472</v>
      </c>
      <c r="M76" s="26" t="s">
        <v>38</v>
      </c>
      <c r="N76" s="26" t="s">
        <v>383</v>
      </c>
      <c r="O76" s="48" t="s">
        <v>238</v>
      </c>
      <c r="P76" s="49"/>
      <c r="R76" s="55">
        <f>R75+1</f>
        <v>2</v>
      </c>
      <c r="S76" s="56" t="s">
        <v>473</v>
      </c>
    </row>
    <row r="77" spans="2:19" s="24" customFormat="1" ht="15" customHeight="1">
      <c r="B77" s="26">
        <v>70</v>
      </c>
      <c r="C77" s="29" t="e">
        <f>C$4-#REF!</f>
        <v>#REF!</v>
      </c>
      <c r="D77" s="86" t="s">
        <v>2</v>
      </c>
      <c r="E77" s="47" t="s">
        <v>474</v>
      </c>
      <c r="F77" s="45" t="s">
        <v>475</v>
      </c>
      <c r="G77" s="31" t="s">
        <v>85</v>
      </c>
      <c r="H77" s="26" t="s">
        <v>476</v>
      </c>
      <c r="I77" s="47" t="s">
        <v>477</v>
      </c>
      <c r="J77" s="45" t="s">
        <v>478</v>
      </c>
      <c r="K77" s="45" t="s">
        <v>36</v>
      </c>
      <c r="L77" s="45" t="s">
        <v>479</v>
      </c>
      <c r="M77" s="26" t="s">
        <v>47</v>
      </c>
      <c r="N77" s="26" t="s">
        <v>480</v>
      </c>
      <c r="O77" s="48" t="s">
        <v>40</v>
      </c>
      <c r="P77" s="49"/>
      <c r="R77" s="55">
        <f>R76+1</f>
        <v>3</v>
      </c>
      <c r="S77" s="56" t="s">
        <v>481</v>
      </c>
    </row>
    <row r="78" spans="2:19" s="24" customFormat="1" ht="15" customHeight="1">
      <c r="B78" s="26">
        <v>71</v>
      </c>
      <c r="C78" s="29" t="e">
        <f>C$4-#REF!</f>
        <v>#REF!</v>
      </c>
      <c r="D78" s="79" t="s">
        <v>2</v>
      </c>
      <c r="E78" s="25" t="s">
        <v>482</v>
      </c>
      <c r="F78" s="26" t="s">
        <v>483</v>
      </c>
      <c r="G78" s="26" t="s">
        <v>77</v>
      </c>
      <c r="H78" s="26" t="s">
        <v>484</v>
      </c>
      <c r="I78" s="25" t="s">
        <v>485</v>
      </c>
      <c r="J78" s="26" t="s">
        <v>486</v>
      </c>
      <c r="K78" s="26" t="s">
        <v>36</v>
      </c>
      <c r="L78" s="26" t="s">
        <v>487</v>
      </c>
      <c r="M78" s="26" t="s">
        <v>38</v>
      </c>
      <c r="N78" s="26" t="s">
        <v>383</v>
      </c>
      <c r="O78" s="45" t="s">
        <v>238</v>
      </c>
      <c r="P78" s="49"/>
      <c r="R78" s="55">
        <f>'[1]Resignation'!S31+1</f>
        <v>5</v>
      </c>
      <c r="S78" s="28"/>
    </row>
    <row r="79" spans="2:19" s="24" customFormat="1" ht="15" customHeight="1">
      <c r="B79" s="26">
        <v>72</v>
      </c>
      <c r="C79" s="29" t="e">
        <f>C$4-#REF!</f>
        <v>#REF!</v>
      </c>
      <c r="D79" s="79" t="s">
        <v>2</v>
      </c>
      <c r="E79" s="25" t="s">
        <v>488</v>
      </c>
      <c r="F79" s="26" t="s">
        <v>489</v>
      </c>
      <c r="G79" s="26" t="s">
        <v>77</v>
      </c>
      <c r="H79" s="57" t="s">
        <v>490</v>
      </c>
      <c r="I79" s="25" t="s">
        <v>491</v>
      </c>
      <c r="J79" s="26" t="s">
        <v>492</v>
      </c>
      <c r="K79" s="26" t="s">
        <v>36</v>
      </c>
      <c r="L79" s="26" t="s">
        <v>493</v>
      </c>
      <c r="M79" s="26" t="s">
        <v>38</v>
      </c>
      <c r="N79" s="26" t="s">
        <v>282</v>
      </c>
      <c r="O79" s="45" t="s">
        <v>238</v>
      </c>
      <c r="P79" s="49"/>
      <c r="R79" s="55">
        <f>R78+1</f>
        <v>6</v>
      </c>
      <c r="S79" s="28"/>
    </row>
    <row r="80" spans="2:19" s="24" customFormat="1" ht="15" customHeight="1">
      <c r="B80" s="26">
        <v>73</v>
      </c>
      <c r="C80" s="29" t="e">
        <f>C$4-#REF!</f>
        <v>#REF!</v>
      </c>
      <c r="D80" s="86" t="s">
        <v>0</v>
      </c>
      <c r="E80" s="25" t="s">
        <v>494</v>
      </c>
      <c r="F80" s="26" t="s">
        <v>495</v>
      </c>
      <c r="G80" s="26" t="s">
        <v>77</v>
      </c>
      <c r="H80" s="57" t="s">
        <v>496</v>
      </c>
      <c r="I80" s="25" t="s">
        <v>497</v>
      </c>
      <c r="J80" s="26" t="s">
        <v>498</v>
      </c>
      <c r="K80" s="26" t="s">
        <v>29</v>
      </c>
      <c r="L80" s="26" t="s">
        <v>499</v>
      </c>
      <c r="M80" s="26" t="s">
        <v>38</v>
      </c>
      <c r="N80" s="26" t="s">
        <v>282</v>
      </c>
      <c r="O80" s="45" t="s">
        <v>40</v>
      </c>
      <c r="P80" s="49"/>
      <c r="R80" s="55">
        <f>R79+1</f>
        <v>7</v>
      </c>
      <c r="S80" s="56" t="s">
        <v>500</v>
      </c>
    </row>
    <row r="81" spans="2:20" s="58" customFormat="1" ht="15" customHeight="1">
      <c r="B81" s="26">
        <v>74</v>
      </c>
      <c r="C81" s="29" t="e">
        <f>C$4-#REF!</f>
        <v>#REF!</v>
      </c>
      <c r="D81" s="79" t="s">
        <v>2</v>
      </c>
      <c r="E81" s="59" t="s">
        <v>501</v>
      </c>
      <c r="F81" s="26" t="s">
        <v>502</v>
      </c>
      <c r="G81" s="60" t="s">
        <v>77</v>
      </c>
      <c r="H81" s="60" t="s">
        <v>503</v>
      </c>
      <c r="I81" s="59" t="s">
        <v>504</v>
      </c>
      <c r="J81" s="60" t="s">
        <v>505</v>
      </c>
      <c r="K81" s="60" t="s">
        <v>36</v>
      </c>
      <c r="L81" s="60" t="s">
        <v>506</v>
      </c>
      <c r="M81" s="60" t="s">
        <v>38</v>
      </c>
      <c r="N81" s="26" t="s">
        <v>282</v>
      </c>
      <c r="O81" s="61" t="s">
        <v>238</v>
      </c>
      <c r="P81" s="49"/>
      <c r="Q81" s="49"/>
      <c r="R81" s="55">
        <f>R80+1</f>
        <v>8</v>
      </c>
      <c r="S81" s="56" t="s">
        <v>507</v>
      </c>
      <c r="T81" s="49"/>
    </row>
    <row r="82" spans="2:20" s="24" customFormat="1" ht="15" customHeight="1">
      <c r="B82" s="26">
        <v>75</v>
      </c>
      <c r="C82" s="29" t="e">
        <f>C$4-#REF!</f>
        <v>#REF!</v>
      </c>
      <c r="D82" s="79" t="s">
        <v>0</v>
      </c>
      <c r="E82" s="25" t="s">
        <v>508</v>
      </c>
      <c r="F82" s="26" t="s">
        <v>509</v>
      </c>
      <c r="G82" s="26" t="s">
        <v>77</v>
      </c>
      <c r="H82" s="26" t="s">
        <v>510</v>
      </c>
      <c r="I82" s="25" t="s">
        <v>511</v>
      </c>
      <c r="J82" s="26" t="s">
        <v>512</v>
      </c>
      <c r="K82" s="26" t="s">
        <v>29</v>
      </c>
      <c r="L82" s="26" t="s">
        <v>513</v>
      </c>
      <c r="M82" s="26" t="s">
        <v>38</v>
      </c>
      <c r="N82" s="26" t="s">
        <v>282</v>
      </c>
      <c r="O82" s="45" t="s">
        <v>73</v>
      </c>
      <c r="P82" s="49"/>
      <c r="Q82" s="49"/>
      <c r="R82" s="55" t="e">
        <f>'[1]Resignation'!#REF!+1</f>
        <v>#REF!</v>
      </c>
      <c r="S82" s="56" t="s">
        <v>514</v>
      </c>
      <c r="T82" s="49"/>
    </row>
    <row r="83" spans="2:20" s="24" customFormat="1" ht="15" customHeight="1">
      <c r="B83" s="26">
        <v>76</v>
      </c>
      <c r="C83" s="29" t="e">
        <f>C$4-#REF!</f>
        <v>#REF!</v>
      </c>
      <c r="D83" s="79" t="s">
        <v>0</v>
      </c>
      <c r="E83" s="25" t="s">
        <v>515</v>
      </c>
      <c r="F83" s="26" t="s">
        <v>516</v>
      </c>
      <c r="G83" s="26" t="s">
        <v>77</v>
      </c>
      <c r="H83" s="26" t="s">
        <v>517</v>
      </c>
      <c r="I83" s="25" t="s">
        <v>518</v>
      </c>
      <c r="J83" s="54" t="s">
        <v>519</v>
      </c>
      <c r="K83" s="26" t="s">
        <v>29</v>
      </c>
      <c r="L83" s="26" t="s">
        <v>520</v>
      </c>
      <c r="M83" s="26" t="s">
        <v>38</v>
      </c>
      <c r="N83" s="26" t="s">
        <v>282</v>
      </c>
      <c r="O83" s="45" t="s">
        <v>40</v>
      </c>
      <c r="P83" s="49"/>
      <c r="Q83" s="49"/>
      <c r="R83" s="62" t="e">
        <f>'[1]Resignation'!#REF!+1</f>
        <v>#REF!</v>
      </c>
      <c r="S83" s="63" t="s">
        <v>521</v>
      </c>
      <c r="T83" s="49"/>
    </row>
    <row r="84" spans="2:19" s="24" customFormat="1" ht="15" customHeight="1">
      <c r="B84" s="26">
        <v>77</v>
      </c>
      <c r="C84" s="29" t="e">
        <f>C$4-#REF!</f>
        <v>#REF!</v>
      </c>
      <c r="D84" s="79" t="s">
        <v>0</v>
      </c>
      <c r="E84" s="25" t="s">
        <v>522</v>
      </c>
      <c r="F84" s="26" t="s">
        <v>523</v>
      </c>
      <c r="G84" s="26" t="s">
        <v>77</v>
      </c>
      <c r="H84" s="26"/>
      <c r="I84" s="25" t="s">
        <v>524</v>
      </c>
      <c r="J84" s="26" t="s">
        <v>525</v>
      </c>
      <c r="K84" s="26" t="s">
        <v>29</v>
      </c>
      <c r="L84" s="26" t="s">
        <v>526</v>
      </c>
      <c r="M84" s="26" t="s">
        <v>38</v>
      </c>
      <c r="N84" s="26" t="s">
        <v>282</v>
      </c>
      <c r="O84" s="45" t="s">
        <v>40</v>
      </c>
      <c r="P84" s="49"/>
      <c r="R84" s="55" t="e">
        <f>'[1]Resignation'!S33+1</f>
        <v>#REF!</v>
      </c>
      <c r="S84" s="56" t="s">
        <v>527</v>
      </c>
    </row>
    <row r="85" spans="2:19" s="24" customFormat="1" ht="15" customHeight="1">
      <c r="B85" s="26">
        <v>78</v>
      </c>
      <c r="C85" s="29" t="e">
        <f>C$4-#REF!</f>
        <v>#REF!</v>
      </c>
      <c r="D85" s="79" t="s">
        <v>0</v>
      </c>
      <c r="E85" s="25" t="s">
        <v>528</v>
      </c>
      <c r="F85" s="26" t="s">
        <v>529</v>
      </c>
      <c r="G85" s="26" t="s">
        <v>77</v>
      </c>
      <c r="H85" s="26"/>
      <c r="I85" s="25" t="s">
        <v>530</v>
      </c>
      <c r="J85" s="54" t="s">
        <v>531</v>
      </c>
      <c r="K85" s="26" t="s">
        <v>29</v>
      </c>
      <c r="L85" s="26" t="s">
        <v>532</v>
      </c>
      <c r="M85" s="26" t="s">
        <v>38</v>
      </c>
      <c r="N85" s="26" t="s">
        <v>282</v>
      </c>
      <c r="O85" s="45" t="s">
        <v>40</v>
      </c>
      <c r="P85" s="49"/>
      <c r="R85" s="55" t="e">
        <f>'[1]Resignation'!S34+1</f>
        <v>#REF!</v>
      </c>
      <c r="S85" s="56" t="s">
        <v>533</v>
      </c>
    </row>
    <row r="86" spans="2:19" s="24" customFormat="1" ht="15" customHeight="1">
      <c r="B86" s="26">
        <v>79</v>
      </c>
      <c r="C86" s="29" t="e">
        <f>C$4-#REF!</f>
        <v>#REF!</v>
      </c>
      <c r="D86" s="79" t="s">
        <v>2</v>
      </c>
      <c r="E86" s="25" t="s">
        <v>534</v>
      </c>
      <c r="F86" s="26" t="s">
        <v>535</v>
      </c>
      <c r="G86" s="26" t="s">
        <v>77</v>
      </c>
      <c r="H86" s="26" t="s">
        <v>536</v>
      </c>
      <c r="I86" s="25" t="s">
        <v>537</v>
      </c>
      <c r="J86" s="54" t="s">
        <v>538</v>
      </c>
      <c r="K86" s="26" t="s">
        <v>36</v>
      </c>
      <c r="L86" s="26" t="s">
        <v>539</v>
      </c>
      <c r="M86" s="26" t="s">
        <v>38</v>
      </c>
      <c r="N86" s="26" t="s">
        <v>282</v>
      </c>
      <c r="O86" s="45" t="s">
        <v>40</v>
      </c>
      <c r="P86" s="49"/>
      <c r="R86" s="55" t="e">
        <f>'[1]Resignation'!#REF!+1</f>
        <v>#REF!</v>
      </c>
      <c r="S86" s="56" t="s">
        <v>540</v>
      </c>
    </row>
    <row r="87" spans="2:19" s="24" customFormat="1" ht="15" customHeight="1">
      <c r="B87" s="26">
        <v>80</v>
      </c>
      <c r="C87" s="29" t="e">
        <f>C$4-#REF!</f>
        <v>#REF!</v>
      </c>
      <c r="D87" s="79" t="s">
        <v>2</v>
      </c>
      <c r="E87" s="25" t="s">
        <v>541</v>
      </c>
      <c r="F87" s="26" t="s">
        <v>542</v>
      </c>
      <c r="G87" s="26" t="s">
        <v>77</v>
      </c>
      <c r="H87" s="26"/>
      <c r="I87" s="25" t="s">
        <v>543</v>
      </c>
      <c r="J87" s="54" t="s">
        <v>544</v>
      </c>
      <c r="K87" s="26" t="s">
        <v>36</v>
      </c>
      <c r="L87" s="26" t="s">
        <v>545</v>
      </c>
      <c r="M87" s="26" t="s">
        <v>38</v>
      </c>
      <c r="N87" s="26" t="s">
        <v>282</v>
      </c>
      <c r="O87" s="61" t="s">
        <v>238</v>
      </c>
      <c r="P87" s="49"/>
      <c r="R87" s="55" t="e">
        <f>R86+1</f>
        <v>#REF!</v>
      </c>
      <c r="S87" s="56" t="s">
        <v>546</v>
      </c>
    </row>
    <row r="88" spans="2:19" s="24" customFormat="1" ht="15" customHeight="1">
      <c r="B88" s="26">
        <v>81</v>
      </c>
      <c r="C88" s="29" t="e">
        <f>C$4-#REF!</f>
        <v>#REF!</v>
      </c>
      <c r="D88" s="79" t="s">
        <v>0</v>
      </c>
      <c r="E88" s="25" t="s">
        <v>547</v>
      </c>
      <c r="F88" s="26" t="s">
        <v>548</v>
      </c>
      <c r="G88" s="26" t="s">
        <v>77</v>
      </c>
      <c r="H88" s="26" t="s">
        <v>549</v>
      </c>
      <c r="I88" s="25" t="s">
        <v>550</v>
      </c>
      <c r="J88" s="54" t="s">
        <v>551</v>
      </c>
      <c r="K88" s="26" t="s">
        <v>29</v>
      </c>
      <c r="L88" s="26" t="s">
        <v>552</v>
      </c>
      <c r="M88" s="60" t="s">
        <v>47</v>
      </c>
      <c r="N88" s="26" t="s">
        <v>48</v>
      </c>
      <c r="O88" s="45" t="s">
        <v>40</v>
      </c>
      <c r="P88" s="49"/>
      <c r="R88" s="55" t="e">
        <f>R87+1</f>
        <v>#REF!</v>
      </c>
      <c r="S88" s="56" t="s">
        <v>553</v>
      </c>
    </row>
    <row r="89" spans="2:19" s="24" customFormat="1" ht="15" customHeight="1">
      <c r="B89" s="26">
        <v>82</v>
      </c>
      <c r="C89" s="29" t="e">
        <f>C$4-#REF!</f>
        <v>#REF!</v>
      </c>
      <c r="D89" s="79" t="s">
        <v>2</v>
      </c>
      <c r="E89" s="25" t="s">
        <v>554</v>
      </c>
      <c r="F89" s="26" t="s">
        <v>76</v>
      </c>
      <c r="G89" s="26" t="s">
        <v>77</v>
      </c>
      <c r="H89" s="26" t="s">
        <v>555</v>
      </c>
      <c r="I89" s="25" t="s">
        <v>556</v>
      </c>
      <c r="J89" s="26" t="s">
        <v>557</v>
      </c>
      <c r="K89" s="26" t="s">
        <v>36</v>
      </c>
      <c r="L89" s="26" t="s">
        <v>558</v>
      </c>
      <c r="M89" s="26" t="s">
        <v>196</v>
      </c>
      <c r="N89" s="26" t="s">
        <v>246</v>
      </c>
      <c r="O89" s="45" t="s">
        <v>73</v>
      </c>
      <c r="P89" s="49"/>
      <c r="R89" s="55" t="e">
        <f>R90+1</f>
        <v>#REF!</v>
      </c>
      <c r="S89" s="56" t="s">
        <v>559</v>
      </c>
    </row>
    <row r="90" spans="2:19" s="24" customFormat="1" ht="15" customHeight="1">
      <c r="B90" s="26">
        <v>83</v>
      </c>
      <c r="C90" s="29" t="e">
        <f>C$4-#REF!</f>
        <v>#REF!</v>
      </c>
      <c r="D90" s="79" t="s">
        <v>0</v>
      </c>
      <c r="E90" s="25" t="s">
        <v>560</v>
      </c>
      <c r="F90" s="26" t="s">
        <v>561</v>
      </c>
      <c r="G90" s="26" t="s">
        <v>77</v>
      </c>
      <c r="H90" s="26" t="s">
        <v>562</v>
      </c>
      <c r="I90" s="25" t="s">
        <v>563</v>
      </c>
      <c r="J90" s="26" t="s">
        <v>564</v>
      </c>
      <c r="K90" s="26" t="s">
        <v>29</v>
      </c>
      <c r="L90" s="26" t="s">
        <v>565</v>
      </c>
      <c r="M90" s="26" t="s">
        <v>38</v>
      </c>
      <c r="N90" s="26" t="s">
        <v>282</v>
      </c>
      <c r="O90" s="45" t="s">
        <v>73</v>
      </c>
      <c r="P90" s="49"/>
      <c r="R90" s="55" t="e">
        <f>R88+1</f>
        <v>#REF!</v>
      </c>
      <c r="S90" s="56" t="s">
        <v>566</v>
      </c>
    </row>
    <row r="91" spans="2:19" s="24" customFormat="1" ht="15" customHeight="1">
      <c r="B91" s="26">
        <v>84</v>
      </c>
      <c r="C91" s="29" t="e">
        <f>C$4-#REF!</f>
        <v>#REF!</v>
      </c>
      <c r="D91" s="79" t="s">
        <v>0</v>
      </c>
      <c r="E91" s="25" t="s">
        <v>567</v>
      </c>
      <c r="F91" s="26" t="s">
        <v>568</v>
      </c>
      <c r="G91" s="26" t="s">
        <v>77</v>
      </c>
      <c r="H91" s="26"/>
      <c r="I91" s="25" t="s">
        <v>569</v>
      </c>
      <c r="J91" s="26" t="s">
        <v>570</v>
      </c>
      <c r="K91" s="26" t="s">
        <v>29</v>
      </c>
      <c r="L91" s="26" t="s">
        <v>571</v>
      </c>
      <c r="M91" s="26" t="s">
        <v>38</v>
      </c>
      <c r="N91" s="26" t="s">
        <v>282</v>
      </c>
      <c r="O91" s="45" t="s">
        <v>40</v>
      </c>
      <c r="P91" s="49"/>
      <c r="R91" s="62" t="e">
        <f>R89+1</f>
        <v>#REF!</v>
      </c>
      <c r="S91" s="63" t="s">
        <v>572</v>
      </c>
    </row>
    <row r="92" spans="2:19" s="24" customFormat="1" ht="15" customHeight="1">
      <c r="B92" s="26">
        <v>85</v>
      </c>
      <c r="C92" s="29" t="e">
        <f>C$4-#REF!</f>
        <v>#REF!</v>
      </c>
      <c r="D92" s="79" t="s">
        <v>2</v>
      </c>
      <c r="E92" s="25" t="s">
        <v>573</v>
      </c>
      <c r="F92" s="26" t="s">
        <v>468</v>
      </c>
      <c r="G92" s="26" t="s">
        <v>77</v>
      </c>
      <c r="H92" s="26" t="s">
        <v>574</v>
      </c>
      <c r="I92" s="25" t="s">
        <v>575</v>
      </c>
      <c r="J92" s="26" t="s">
        <v>576</v>
      </c>
      <c r="K92" s="26" t="s">
        <v>36</v>
      </c>
      <c r="L92" s="26" t="s">
        <v>577</v>
      </c>
      <c r="M92" s="26" t="s">
        <v>38</v>
      </c>
      <c r="N92" s="26" t="s">
        <v>282</v>
      </c>
      <c r="O92" s="45" t="s">
        <v>40</v>
      </c>
      <c r="P92" s="49"/>
      <c r="R92" s="55" t="e">
        <f aca="true" t="shared" si="3" ref="R92:R97">R91+1</f>
        <v>#REF!</v>
      </c>
      <c r="S92" s="56" t="s">
        <v>578</v>
      </c>
    </row>
    <row r="93" spans="2:19" s="24" customFormat="1" ht="15" customHeight="1">
      <c r="B93" s="26">
        <v>86</v>
      </c>
      <c r="C93" s="29" t="e">
        <f>C$4-#REF!</f>
        <v>#REF!</v>
      </c>
      <c r="D93" s="79" t="s">
        <v>0</v>
      </c>
      <c r="E93" s="25" t="s">
        <v>579</v>
      </c>
      <c r="F93" s="26" t="s">
        <v>580</v>
      </c>
      <c r="G93" s="26" t="s">
        <v>77</v>
      </c>
      <c r="H93" s="26"/>
      <c r="I93" s="25" t="s">
        <v>581</v>
      </c>
      <c r="J93" s="26" t="s">
        <v>582</v>
      </c>
      <c r="K93" s="26" t="s">
        <v>29</v>
      </c>
      <c r="L93" s="26" t="s">
        <v>583</v>
      </c>
      <c r="M93" s="26" t="s">
        <v>47</v>
      </c>
      <c r="N93" s="26" t="s">
        <v>230</v>
      </c>
      <c r="O93" s="45" t="s">
        <v>40</v>
      </c>
      <c r="P93" s="49"/>
      <c r="R93" s="55" t="e">
        <f t="shared" si="3"/>
        <v>#REF!</v>
      </c>
      <c r="S93" s="28" t="s">
        <v>584</v>
      </c>
    </row>
    <row r="94" spans="2:19" s="24" customFormat="1" ht="15" customHeight="1">
      <c r="B94" s="26">
        <v>87</v>
      </c>
      <c r="C94" s="29" t="e">
        <f>C$4-#REF!</f>
        <v>#REF!</v>
      </c>
      <c r="D94" s="79" t="s">
        <v>0</v>
      </c>
      <c r="E94" s="25" t="s">
        <v>585</v>
      </c>
      <c r="F94" s="26" t="s">
        <v>586</v>
      </c>
      <c r="G94" s="26" t="s">
        <v>77</v>
      </c>
      <c r="H94" s="26" t="s">
        <v>587</v>
      </c>
      <c r="I94" s="25" t="s">
        <v>588</v>
      </c>
      <c r="J94" s="26" t="s">
        <v>589</v>
      </c>
      <c r="K94" s="26" t="s">
        <v>29</v>
      </c>
      <c r="L94" s="26" t="s">
        <v>590</v>
      </c>
      <c r="M94" s="26" t="s">
        <v>38</v>
      </c>
      <c r="N94" s="26" t="s">
        <v>282</v>
      </c>
      <c r="O94" s="45" t="s">
        <v>40</v>
      </c>
      <c r="P94" s="49"/>
      <c r="R94" s="62" t="e">
        <f t="shared" si="3"/>
        <v>#REF!</v>
      </c>
      <c r="S94" s="41"/>
    </row>
    <row r="95" spans="2:19" s="24" customFormat="1" ht="15" customHeight="1">
      <c r="B95" s="26">
        <v>88</v>
      </c>
      <c r="C95" s="29" t="e">
        <f>C$4-#REF!</f>
        <v>#REF!</v>
      </c>
      <c r="D95" s="79" t="s">
        <v>2</v>
      </c>
      <c r="E95" s="25" t="s">
        <v>591</v>
      </c>
      <c r="F95" s="26" t="s">
        <v>592</v>
      </c>
      <c r="G95" s="26" t="s">
        <v>77</v>
      </c>
      <c r="H95" s="26"/>
      <c r="I95" s="25" t="s">
        <v>593</v>
      </c>
      <c r="J95" s="26" t="s">
        <v>594</v>
      </c>
      <c r="K95" s="26" t="s">
        <v>36</v>
      </c>
      <c r="L95" s="26" t="s">
        <v>595</v>
      </c>
      <c r="M95" s="26" t="s">
        <v>38</v>
      </c>
      <c r="N95" s="45" t="s">
        <v>383</v>
      </c>
      <c r="O95" s="45" t="s">
        <v>238</v>
      </c>
      <c r="P95" s="49"/>
      <c r="R95" s="55" t="e">
        <f t="shared" si="3"/>
        <v>#REF!</v>
      </c>
      <c r="S95" s="56" t="s">
        <v>596</v>
      </c>
    </row>
    <row r="96" spans="2:19" s="24" customFormat="1" ht="15" customHeight="1">
      <c r="B96" s="26">
        <v>89</v>
      </c>
      <c r="C96" s="29" t="e">
        <f>C$4-#REF!</f>
        <v>#REF!</v>
      </c>
      <c r="D96" s="79" t="s">
        <v>0</v>
      </c>
      <c r="E96" s="25" t="s">
        <v>597</v>
      </c>
      <c r="F96" s="26" t="s">
        <v>598</v>
      </c>
      <c r="G96" s="26" t="s">
        <v>77</v>
      </c>
      <c r="H96" s="26"/>
      <c r="I96" s="25" t="s">
        <v>599</v>
      </c>
      <c r="J96" s="54" t="s">
        <v>600</v>
      </c>
      <c r="K96" s="26" t="s">
        <v>29</v>
      </c>
      <c r="L96" s="26" t="s">
        <v>601</v>
      </c>
      <c r="M96" s="26" t="s">
        <v>38</v>
      </c>
      <c r="N96" s="26" t="s">
        <v>383</v>
      </c>
      <c r="O96" s="45" t="s">
        <v>161</v>
      </c>
      <c r="P96" s="49"/>
      <c r="R96" s="55" t="e">
        <f t="shared" si="3"/>
        <v>#REF!</v>
      </c>
      <c r="S96" s="56" t="s">
        <v>602</v>
      </c>
    </row>
    <row r="97" spans="2:19" s="24" customFormat="1" ht="15" customHeight="1">
      <c r="B97" s="26">
        <v>90</v>
      </c>
      <c r="C97" s="29" t="e">
        <f>C$4-#REF!</f>
        <v>#REF!</v>
      </c>
      <c r="D97" s="79" t="s">
        <v>0</v>
      </c>
      <c r="E97" s="25" t="s">
        <v>603</v>
      </c>
      <c r="F97" s="26" t="s">
        <v>604</v>
      </c>
      <c r="G97" s="26" t="s">
        <v>77</v>
      </c>
      <c r="H97" s="26"/>
      <c r="I97" s="25" t="s">
        <v>605</v>
      </c>
      <c r="J97" s="54" t="s">
        <v>606</v>
      </c>
      <c r="K97" s="26" t="s">
        <v>29</v>
      </c>
      <c r="L97" s="26" t="s">
        <v>607</v>
      </c>
      <c r="M97" s="26" t="s">
        <v>38</v>
      </c>
      <c r="N97" s="26" t="s">
        <v>282</v>
      </c>
      <c r="O97" s="45" t="s">
        <v>161</v>
      </c>
      <c r="P97" s="49"/>
      <c r="R97" s="55" t="e">
        <f t="shared" si="3"/>
        <v>#REF!</v>
      </c>
      <c r="S97" s="56" t="s">
        <v>608</v>
      </c>
    </row>
    <row r="98" spans="2:19" s="24" customFormat="1" ht="15" customHeight="1">
      <c r="B98" s="26">
        <v>91</v>
      </c>
      <c r="C98" s="29" t="e">
        <f>C$4-#REF!</f>
        <v>#REF!</v>
      </c>
      <c r="D98" s="79" t="s">
        <v>0</v>
      </c>
      <c r="E98" s="25" t="s">
        <v>609</v>
      </c>
      <c r="F98" s="26" t="s">
        <v>610</v>
      </c>
      <c r="G98" s="26" t="s">
        <v>77</v>
      </c>
      <c r="H98" s="26"/>
      <c r="I98" s="25" t="s">
        <v>611</v>
      </c>
      <c r="J98" s="54" t="s">
        <v>612</v>
      </c>
      <c r="K98" s="26" t="s">
        <v>29</v>
      </c>
      <c r="L98" s="26" t="s">
        <v>613</v>
      </c>
      <c r="M98" s="26" t="s">
        <v>38</v>
      </c>
      <c r="N98" s="26" t="s">
        <v>383</v>
      </c>
      <c r="O98" s="45" t="s">
        <v>40</v>
      </c>
      <c r="P98" s="49"/>
      <c r="R98" s="55" t="e">
        <f>R100+1</f>
        <v>#REF!</v>
      </c>
      <c r="S98" s="56" t="s">
        <v>614</v>
      </c>
    </row>
    <row r="99" spans="2:16" s="24" customFormat="1" ht="15" customHeight="1">
      <c r="B99" s="26">
        <v>92</v>
      </c>
      <c r="C99" s="29" t="e">
        <f>C$4-#REF!</f>
        <v>#REF!</v>
      </c>
      <c r="D99" s="79" t="s">
        <v>0</v>
      </c>
      <c r="E99" s="25" t="s">
        <v>615</v>
      </c>
      <c r="F99" s="26" t="s">
        <v>616</v>
      </c>
      <c r="G99" s="26" t="s">
        <v>77</v>
      </c>
      <c r="H99" s="26"/>
      <c r="I99" s="25" t="s">
        <v>617</v>
      </c>
      <c r="J99" s="54" t="s">
        <v>618</v>
      </c>
      <c r="K99" s="26" t="s">
        <v>29</v>
      </c>
      <c r="L99" s="26" t="s">
        <v>619</v>
      </c>
      <c r="M99" s="26" t="s">
        <v>38</v>
      </c>
      <c r="N99" s="26" t="s">
        <v>282</v>
      </c>
      <c r="O99" s="45" t="s">
        <v>40</v>
      </c>
      <c r="P99" s="49"/>
    </row>
    <row r="100" spans="2:19" s="24" customFormat="1" ht="15" customHeight="1">
      <c r="B100" s="26">
        <v>93</v>
      </c>
      <c r="C100" s="29" t="e">
        <f>C$4-#REF!</f>
        <v>#REF!</v>
      </c>
      <c r="D100" s="79" t="s">
        <v>2</v>
      </c>
      <c r="E100" s="25" t="s">
        <v>620</v>
      </c>
      <c r="F100" s="26" t="s">
        <v>621</v>
      </c>
      <c r="G100" s="26" t="s">
        <v>77</v>
      </c>
      <c r="H100" s="26"/>
      <c r="I100" s="25" t="s">
        <v>622</v>
      </c>
      <c r="J100" s="54" t="s">
        <v>623</v>
      </c>
      <c r="K100" s="26" t="s">
        <v>36</v>
      </c>
      <c r="L100" s="26" t="s">
        <v>624</v>
      </c>
      <c r="M100" s="26" t="s">
        <v>38</v>
      </c>
      <c r="N100" s="26" t="s">
        <v>282</v>
      </c>
      <c r="O100" s="45" t="s">
        <v>40</v>
      </c>
      <c r="P100" s="49"/>
      <c r="R100" s="55" t="e">
        <f>'[1]Resignation'!T49+1</f>
        <v>#REF!</v>
      </c>
      <c r="S100" s="56" t="s">
        <v>625</v>
      </c>
    </row>
    <row r="101" spans="2:16" s="24" customFormat="1" ht="15" customHeight="1">
      <c r="B101" s="26">
        <v>94</v>
      </c>
      <c r="C101" s="29" t="e">
        <f>C$4-#REF!</f>
        <v>#REF!</v>
      </c>
      <c r="D101" s="79" t="s">
        <v>2</v>
      </c>
      <c r="E101" s="25" t="s">
        <v>626</v>
      </c>
      <c r="F101" s="26" t="s">
        <v>627</v>
      </c>
      <c r="G101" s="26" t="s">
        <v>77</v>
      </c>
      <c r="H101" s="26"/>
      <c r="I101" s="25" t="s">
        <v>628</v>
      </c>
      <c r="J101" s="54" t="s">
        <v>629</v>
      </c>
      <c r="K101" s="26" t="s">
        <v>36</v>
      </c>
      <c r="L101" s="26" t="s">
        <v>630</v>
      </c>
      <c r="M101" s="26" t="s">
        <v>38</v>
      </c>
      <c r="N101" s="26" t="s">
        <v>282</v>
      </c>
      <c r="O101" s="45" t="s">
        <v>40</v>
      </c>
      <c r="P101" s="64"/>
    </row>
    <row r="102" spans="2:16" s="46" customFormat="1" ht="15" customHeight="1">
      <c r="B102" s="26">
        <v>95</v>
      </c>
      <c r="C102" s="29" t="e">
        <f>C$4-#REF!</f>
        <v>#REF!</v>
      </c>
      <c r="D102" s="79" t="s">
        <v>2</v>
      </c>
      <c r="E102" s="25" t="s">
        <v>631</v>
      </c>
      <c r="F102" s="26" t="s">
        <v>632</v>
      </c>
      <c r="G102" s="26" t="s">
        <v>77</v>
      </c>
      <c r="H102" s="26"/>
      <c r="I102" s="25" t="s">
        <v>628</v>
      </c>
      <c r="J102" s="54" t="s">
        <v>629</v>
      </c>
      <c r="K102" s="26" t="s">
        <v>36</v>
      </c>
      <c r="L102" s="26" t="s">
        <v>633</v>
      </c>
      <c r="M102" s="26" t="s">
        <v>38</v>
      </c>
      <c r="N102" s="26" t="s">
        <v>282</v>
      </c>
      <c r="O102" s="45" t="s">
        <v>40</v>
      </c>
      <c r="P102" s="64"/>
    </row>
    <row r="103" spans="2:16" s="46" customFormat="1" ht="15" customHeight="1">
      <c r="B103" s="26">
        <v>96</v>
      </c>
      <c r="C103" s="29" t="e">
        <f>C$4-#REF!</f>
        <v>#REF!</v>
      </c>
      <c r="D103" s="79" t="s">
        <v>2</v>
      </c>
      <c r="E103" s="25" t="s">
        <v>634</v>
      </c>
      <c r="F103" s="26" t="s">
        <v>635</v>
      </c>
      <c r="G103" s="26" t="s">
        <v>77</v>
      </c>
      <c r="H103" s="26"/>
      <c r="I103" s="25" t="s">
        <v>636</v>
      </c>
      <c r="J103" s="54" t="s">
        <v>637</v>
      </c>
      <c r="K103" s="26" t="s">
        <v>36</v>
      </c>
      <c r="L103" s="26" t="s">
        <v>638</v>
      </c>
      <c r="M103" s="26" t="s">
        <v>38</v>
      </c>
      <c r="N103" s="26" t="s">
        <v>282</v>
      </c>
      <c r="O103" s="45" t="s">
        <v>40</v>
      </c>
      <c r="P103" s="49"/>
    </row>
    <row r="104" spans="2:16" s="46" customFormat="1" ht="15" customHeight="1">
      <c r="B104" s="26">
        <v>97</v>
      </c>
      <c r="C104" s="29" t="e">
        <f>C$4-#REF!</f>
        <v>#REF!</v>
      </c>
      <c r="D104" s="79" t="s">
        <v>2</v>
      </c>
      <c r="E104" s="25" t="s">
        <v>639</v>
      </c>
      <c r="F104" s="26" t="s">
        <v>640</v>
      </c>
      <c r="G104" s="26" t="s">
        <v>77</v>
      </c>
      <c r="H104" s="26"/>
      <c r="I104" s="25" t="s">
        <v>641</v>
      </c>
      <c r="J104" s="54" t="s">
        <v>642</v>
      </c>
      <c r="K104" s="26" t="s">
        <v>36</v>
      </c>
      <c r="L104" s="26" t="s">
        <v>643</v>
      </c>
      <c r="M104" s="26" t="s">
        <v>38</v>
      </c>
      <c r="N104" s="26" t="s">
        <v>282</v>
      </c>
      <c r="O104" s="45" t="s">
        <v>40</v>
      </c>
      <c r="P104" s="49"/>
    </row>
    <row r="105" spans="2:16" s="24" customFormat="1" ht="15" customHeight="1">
      <c r="B105" s="26">
        <v>98</v>
      </c>
      <c r="C105" s="29"/>
      <c r="D105" s="79" t="s">
        <v>0</v>
      </c>
      <c r="E105" s="25" t="s">
        <v>644</v>
      </c>
      <c r="F105" s="26" t="s">
        <v>645</v>
      </c>
      <c r="G105" s="26" t="s">
        <v>77</v>
      </c>
      <c r="H105" s="26"/>
      <c r="I105" s="25" t="s">
        <v>646</v>
      </c>
      <c r="J105" s="54" t="s">
        <v>647</v>
      </c>
      <c r="K105" s="26" t="s">
        <v>29</v>
      </c>
      <c r="L105" s="26" t="s">
        <v>648</v>
      </c>
      <c r="M105" s="26" t="s">
        <v>38</v>
      </c>
      <c r="N105" s="26" t="s">
        <v>649</v>
      </c>
      <c r="O105" s="45" t="s">
        <v>40</v>
      </c>
      <c r="P105" s="64"/>
    </row>
    <row r="106" spans="2:16" s="24" customFormat="1" ht="15" customHeight="1">
      <c r="B106" s="26">
        <v>99</v>
      </c>
      <c r="C106" s="29" t="e">
        <f>C$4-#REF!</f>
        <v>#REF!</v>
      </c>
      <c r="D106" s="79" t="s">
        <v>2</v>
      </c>
      <c r="E106" s="25" t="s">
        <v>650</v>
      </c>
      <c r="F106" s="26" t="s">
        <v>651</v>
      </c>
      <c r="G106" s="26" t="s">
        <v>77</v>
      </c>
      <c r="H106" s="26"/>
      <c r="I106" s="25" t="s">
        <v>652</v>
      </c>
      <c r="J106" s="54"/>
      <c r="K106" s="26" t="s">
        <v>36</v>
      </c>
      <c r="L106" s="26" t="s">
        <v>653</v>
      </c>
      <c r="M106" s="26"/>
      <c r="N106" s="26"/>
      <c r="O106" s="45" t="s">
        <v>40</v>
      </c>
      <c r="P106" s="49"/>
    </row>
    <row r="107" spans="2:16" s="24" customFormat="1" ht="15" customHeight="1">
      <c r="B107" s="26">
        <v>100</v>
      </c>
      <c r="C107" s="65"/>
      <c r="D107" s="79" t="s">
        <v>0</v>
      </c>
      <c r="E107" s="25" t="s">
        <v>654</v>
      </c>
      <c r="F107" s="26" t="s">
        <v>655</v>
      </c>
      <c r="G107" s="26" t="s">
        <v>77</v>
      </c>
      <c r="H107" s="26"/>
      <c r="I107" s="25" t="s">
        <v>656</v>
      </c>
      <c r="J107" s="54" t="s">
        <v>657</v>
      </c>
      <c r="K107" s="26" t="s">
        <v>29</v>
      </c>
      <c r="L107" s="26" t="s">
        <v>658</v>
      </c>
      <c r="M107" s="26" t="s">
        <v>38</v>
      </c>
      <c r="N107" s="26" t="s">
        <v>659</v>
      </c>
      <c r="O107" s="66" t="s">
        <v>73</v>
      </c>
      <c r="P107" s="67"/>
    </row>
    <row r="108" spans="2:16" s="46" customFormat="1" ht="15" customHeight="1">
      <c r="B108" s="26">
        <v>101</v>
      </c>
      <c r="C108" s="65"/>
      <c r="D108" s="79" t="s">
        <v>0</v>
      </c>
      <c r="E108" s="25" t="s">
        <v>660</v>
      </c>
      <c r="F108" s="26" t="s">
        <v>661</v>
      </c>
      <c r="G108" s="26" t="s">
        <v>77</v>
      </c>
      <c r="H108" s="26"/>
      <c r="I108" s="25" t="s">
        <v>662</v>
      </c>
      <c r="J108" s="54" t="s">
        <v>663</v>
      </c>
      <c r="K108" s="26" t="s">
        <v>29</v>
      </c>
      <c r="L108" s="26" t="s">
        <v>664</v>
      </c>
      <c r="M108" s="26" t="s">
        <v>38</v>
      </c>
      <c r="N108" s="26" t="s">
        <v>665</v>
      </c>
      <c r="O108" s="48" t="s">
        <v>40</v>
      </c>
      <c r="P108" s="64"/>
    </row>
    <row r="109" spans="2:16" s="46" customFormat="1" ht="15" customHeight="1">
      <c r="B109" s="26">
        <v>102</v>
      </c>
      <c r="C109" s="65"/>
      <c r="D109" s="79" t="s">
        <v>2</v>
      </c>
      <c r="E109" s="25" t="s">
        <v>666</v>
      </c>
      <c r="F109" s="26" t="s">
        <v>667</v>
      </c>
      <c r="G109" s="26" t="s">
        <v>77</v>
      </c>
      <c r="H109" s="26" t="s">
        <v>668</v>
      </c>
      <c r="I109" s="25" t="s">
        <v>669</v>
      </c>
      <c r="J109" s="54" t="s">
        <v>670</v>
      </c>
      <c r="K109" s="26" t="s">
        <v>36</v>
      </c>
      <c r="L109" s="26" t="s">
        <v>671</v>
      </c>
      <c r="M109" s="26"/>
      <c r="N109" s="26" t="s">
        <v>659</v>
      </c>
      <c r="O109" s="66" t="s">
        <v>73</v>
      </c>
      <c r="P109" s="64"/>
    </row>
    <row r="110" spans="2:16" s="24" customFormat="1" ht="15" customHeight="1">
      <c r="B110" s="26">
        <v>103</v>
      </c>
      <c r="C110" s="65" t="e">
        <f>C$4-#REF!</f>
        <v>#REF!</v>
      </c>
      <c r="D110" s="79" t="s">
        <v>0</v>
      </c>
      <c r="E110" s="57" t="s">
        <v>672</v>
      </c>
      <c r="F110" s="26" t="s">
        <v>673</v>
      </c>
      <c r="G110" s="26" t="s">
        <v>77</v>
      </c>
      <c r="H110" s="26"/>
      <c r="I110" s="57" t="s">
        <v>674</v>
      </c>
      <c r="J110" s="54" t="s">
        <v>675</v>
      </c>
      <c r="K110" s="26" t="s">
        <v>29</v>
      </c>
      <c r="L110" s="66" t="s">
        <v>676</v>
      </c>
      <c r="M110" s="26" t="s">
        <v>38</v>
      </c>
      <c r="N110" s="26" t="s">
        <v>659</v>
      </c>
      <c r="O110" s="66" t="s">
        <v>73</v>
      </c>
      <c r="P110" s="49"/>
    </row>
    <row r="111" spans="2:16" s="46" customFormat="1" ht="15" customHeight="1">
      <c r="B111" s="26">
        <v>104</v>
      </c>
      <c r="C111" s="65"/>
      <c r="D111" s="79" t="s">
        <v>0</v>
      </c>
      <c r="E111" s="57" t="s">
        <v>677</v>
      </c>
      <c r="F111" s="26" t="s">
        <v>678</v>
      </c>
      <c r="G111" s="26" t="s">
        <v>77</v>
      </c>
      <c r="H111" s="26"/>
      <c r="I111" s="57" t="s">
        <v>679</v>
      </c>
      <c r="J111" s="54" t="s">
        <v>680</v>
      </c>
      <c r="K111" s="26" t="s">
        <v>29</v>
      </c>
      <c r="L111" s="66" t="s">
        <v>681</v>
      </c>
      <c r="M111" s="26" t="s">
        <v>38</v>
      </c>
      <c r="N111" s="26" t="s">
        <v>282</v>
      </c>
      <c r="O111" s="66" t="s">
        <v>40</v>
      </c>
      <c r="P111" s="64"/>
    </row>
    <row r="112" spans="2:16" s="24" customFormat="1" ht="15" customHeight="1">
      <c r="B112" s="26">
        <v>105</v>
      </c>
      <c r="C112" s="65" t="e">
        <f>C$4-#REF!</f>
        <v>#REF!</v>
      </c>
      <c r="D112" s="79" t="s">
        <v>0</v>
      </c>
      <c r="E112" s="57" t="s">
        <v>682</v>
      </c>
      <c r="F112" s="26" t="s">
        <v>683</v>
      </c>
      <c r="G112" s="26" t="s">
        <v>77</v>
      </c>
      <c r="H112" s="26"/>
      <c r="I112" s="57" t="s">
        <v>684</v>
      </c>
      <c r="J112" s="54" t="s">
        <v>685</v>
      </c>
      <c r="K112" s="26" t="s">
        <v>29</v>
      </c>
      <c r="L112" s="66" t="s">
        <v>686</v>
      </c>
      <c r="M112" s="26" t="s">
        <v>38</v>
      </c>
      <c r="N112" s="26" t="s">
        <v>282</v>
      </c>
      <c r="O112" s="66" t="s">
        <v>73</v>
      </c>
      <c r="P112" s="49"/>
    </row>
    <row r="113" spans="2:16" s="24" customFormat="1" ht="15" customHeight="1">
      <c r="B113" s="26">
        <v>106</v>
      </c>
      <c r="C113" s="65" t="e">
        <f>C$4-#REF!</f>
        <v>#REF!</v>
      </c>
      <c r="D113" s="79" t="s">
        <v>0</v>
      </c>
      <c r="E113" s="57" t="s">
        <v>687</v>
      </c>
      <c r="F113" s="26" t="s">
        <v>688</v>
      </c>
      <c r="G113" s="26" t="s">
        <v>77</v>
      </c>
      <c r="H113" s="26"/>
      <c r="I113" s="57" t="s">
        <v>689</v>
      </c>
      <c r="J113" s="54" t="s">
        <v>690</v>
      </c>
      <c r="K113" s="26" t="s">
        <v>29</v>
      </c>
      <c r="L113" s="66" t="s">
        <v>691</v>
      </c>
      <c r="M113" s="26" t="s">
        <v>90</v>
      </c>
      <c r="N113" s="26" t="s">
        <v>692</v>
      </c>
      <c r="O113" s="66" t="s">
        <v>73</v>
      </c>
      <c r="P113" s="49"/>
    </row>
    <row r="114" spans="2:16" s="24" customFormat="1" ht="15" customHeight="1">
      <c r="B114" s="26">
        <v>107</v>
      </c>
      <c r="C114" s="65" t="e">
        <f>C$4-#REF!</f>
        <v>#REF!</v>
      </c>
      <c r="D114" s="79" t="s">
        <v>2</v>
      </c>
      <c r="E114" s="57" t="s">
        <v>693</v>
      </c>
      <c r="F114" s="26" t="s">
        <v>694</v>
      </c>
      <c r="G114" s="26" t="s">
        <v>77</v>
      </c>
      <c r="H114" s="26"/>
      <c r="I114" s="57" t="s">
        <v>695</v>
      </c>
      <c r="J114" s="54" t="s">
        <v>696</v>
      </c>
      <c r="K114" s="26" t="s">
        <v>36</v>
      </c>
      <c r="L114" s="66" t="s">
        <v>697</v>
      </c>
      <c r="M114" s="26" t="s">
        <v>38</v>
      </c>
      <c r="N114" s="26" t="s">
        <v>282</v>
      </c>
      <c r="O114" s="66" t="s">
        <v>238</v>
      </c>
      <c r="P114" s="49"/>
    </row>
    <row r="115" spans="2:16" s="24" customFormat="1" ht="15" customHeight="1">
      <c r="B115" s="26">
        <v>108</v>
      </c>
      <c r="C115" s="65" t="e">
        <f>C$4-#REF!</f>
        <v>#REF!</v>
      </c>
      <c r="D115" s="79" t="s">
        <v>0</v>
      </c>
      <c r="E115" s="57" t="s">
        <v>698</v>
      </c>
      <c r="F115" s="26" t="s">
        <v>699</v>
      </c>
      <c r="G115" s="26" t="s">
        <v>77</v>
      </c>
      <c r="H115" s="26"/>
      <c r="I115" s="57" t="s">
        <v>700</v>
      </c>
      <c r="J115" s="54" t="s">
        <v>701</v>
      </c>
      <c r="K115" s="26" t="s">
        <v>29</v>
      </c>
      <c r="L115" s="66" t="s">
        <v>702</v>
      </c>
      <c r="M115" s="26" t="s">
        <v>47</v>
      </c>
      <c r="N115" s="26" t="s">
        <v>274</v>
      </c>
      <c r="O115" s="66" t="s">
        <v>73</v>
      </c>
      <c r="P115" s="49"/>
    </row>
    <row r="116" spans="2:16" s="46" customFormat="1" ht="15" customHeight="1">
      <c r="B116" s="26">
        <v>109</v>
      </c>
      <c r="C116" s="65"/>
      <c r="D116" s="79" t="s">
        <v>0</v>
      </c>
      <c r="E116" s="57" t="s">
        <v>703</v>
      </c>
      <c r="F116" s="26" t="s">
        <v>610</v>
      </c>
      <c r="G116" s="26" t="s">
        <v>77</v>
      </c>
      <c r="H116" s="26"/>
      <c r="I116" s="57" t="s">
        <v>704</v>
      </c>
      <c r="J116" s="54" t="s">
        <v>705</v>
      </c>
      <c r="K116" s="26" t="s">
        <v>29</v>
      </c>
      <c r="L116" s="48" t="s">
        <v>706</v>
      </c>
      <c r="M116" s="26" t="s">
        <v>38</v>
      </c>
      <c r="N116" s="26" t="s">
        <v>282</v>
      </c>
      <c r="O116" s="66" t="s">
        <v>40</v>
      </c>
      <c r="P116" s="64"/>
    </row>
    <row r="117" spans="2:16" s="24" customFormat="1" ht="15" customHeight="1">
      <c r="B117" s="26">
        <v>110</v>
      </c>
      <c r="C117" s="29" t="e">
        <f>C$4-#REF!</f>
        <v>#REF!</v>
      </c>
      <c r="D117" s="79" t="s">
        <v>2</v>
      </c>
      <c r="E117" s="25" t="s">
        <v>707</v>
      </c>
      <c r="F117" s="26" t="s">
        <v>708</v>
      </c>
      <c r="G117" s="26" t="s">
        <v>77</v>
      </c>
      <c r="H117" s="26" t="s">
        <v>709</v>
      </c>
      <c r="I117" s="25" t="s">
        <v>710</v>
      </c>
      <c r="J117" s="54" t="s">
        <v>711</v>
      </c>
      <c r="K117" s="26" t="s">
        <v>36</v>
      </c>
      <c r="L117" s="26" t="s">
        <v>712</v>
      </c>
      <c r="M117" s="26" t="s">
        <v>38</v>
      </c>
      <c r="N117" s="26" t="s">
        <v>282</v>
      </c>
      <c r="O117" s="45" t="s">
        <v>40</v>
      </c>
      <c r="P117" s="49"/>
    </row>
    <row r="118" spans="2:16" s="24" customFormat="1" ht="12.75">
      <c r="B118" s="26">
        <v>111</v>
      </c>
      <c r="C118" s="29" t="e">
        <f>C$4-#REF!</f>
        <v>#REF!</v>
      </c>
      <c r="D118" s="79" t="s">
        <v>0</v>
      </c>
      <c r="E118" s="25" t="s">
        <v>713</v>
      </c>
      <c r="F118" s="26" t="s">
        <v>212</v>
      </c>
      <c r="G118" s="26" t="s">
        <v>77</v>
      </c>
      <c r="H118" s="26"/>
      <c r="I118" s="25" t="s">
        <v>714</v>
      </c>
      <c r="J118" s="54" t="s">
        <v>715</v>
      </c>
      <c r="K118" s="26" t="s">
        <v>29</v>
      </c>
      <c r="L118" s="26" t="s">
        <v>716</v>
      </c>
      <c r="M118" s="26" t="s">
        <v>196</v>
      </c>
      <c r="N118" s="26" t="s">
        <v>246</v>
      </c>
      <c r="O118" s="45" t="s">
        <v>40</v>
      </c>
      <c r="P118" s="49"/>
    </row>
    <row r="119" spans="2:16" s="24" customFormat="1" ht="15" customHeight="1">
      <c r="B119" s="26">
        <v>112</v>
      </c>
      <c r="C119" s="29" t="e">
        <f>C$4-#REF!</f>
        <v>#REF!</v>
      </c>
      <c r="D119" s="79" t="s">
        <v>2</v>
      </c>
      <c r="E119" s="25" t="s">
        <v>717</v>
      </c>
      <c r="F119" s="26" t="s">
        <v>718</v>
      </c>
      <c r="G119" s="26" t="s">
        <v>77</v>
      </c>
      <c r="H119" s="26"/>
      <c r="I119" s="25" t="s">
        <v>719</v>
      </c>
      <c r="J119" s="54" t="s">
        <v>720</v>
      </c>
      <c r="K119" s="26" t="s">
        <v>36</v>
      </c>
      <c r="L119" s="26" t="s">
        <v>721</v>
      </c>
      <c r="M119" s="26" t="s">
        <v>38</v>
      </c>
      <c r="N119" s="26" t="s">
        <v>282</v>
      </c>
      <c r="O119" s="45" t="s">
        <v>40</v>
      </c>
      <c r="P119" s="49"/>
    </row>
    <row r="120" spans="2:16" s="24" customFormat="1" ht="15" customHeight="1">
      <c r="B120" s="26">
        <v>113</v>
      </c>
      <c r="C120" s="29" t="e">
        <f>C$4-#REF!</f>
        <v>#REF!</v>
      </c>
      <c r="D120" s="79" t="s">
        <v>2</v>
      </c>
      <c r="E120" s="25" t="s">
        <v>722</v>
      </c>
      <c r="F120" s="26" t="s">
        <v>723</v>
      </c>
      <c r="G120" s="26" t="s">
        <v>77</v>
      </c>
      <c r="H120" s="26" t="s">
        <v>724</v>
      </c>
      <c r="I120" s="25" t="s">
        <v>725</v>
      </c>
      <c r="J120" s="54" t="s">
        <v>726</v>
      </c>
      <c r="K120" s="26" t="s">
        <v>36</v>
      </c>
      <c r="L120" s="26" t="s">
        <v>727</v>
      </c>
      <c r="M120" s="26" t="s">
        <v>47</v>
      </c>
      <c r="N120" s="26" t="s">
        <v>728</v>
      </c>
      <c r="O120" s="45" t="s">
        <v>40</v>
      </c>
      <c r="P120" s="49"/>
    </row>
    <row r="121" spans="2:16" s="24" customFormat="1" ht="15" customHeight="1">
      <c r="B121" s="26">
        <v>114</v>
      </c>
      <c r="C121" s="29" t="e">
        <f>C$4-#REF!</f>
        <v>#REF!</v>
      </c>
      <c r="D121" s="79" t="s">
        <v>2</v>
      </c>
      <c r="E121" s="25" t="s">
        <v>729</v>
      </c>
      <c r="F121" s="26" t="s">
        <v>730</v>
      </c>
      <c r="G121" s="26" t="s">
        <v>77</v>
      </c>
      <c r="H121" s="26"/>
      <c r="I121" s="25" t="s">
        <v>731</v>
      </c>
      <c r="J121" s="54" t="s">
        <v>732</v>
      </c>
      <c r="K121" s="26" t="s">
        <v>36</v>
      </c>
      <c r="L121" s="54" t="s">
        <v>733</v>
      </c>
      <c r="M121" s="26" t="s">
        <v>38</v>
      </c>
      <c r="N121" s="26" t="s">
        <v>282</v>
      </c>
      <c r="O121" s="45" t="s">
        <v>40</v>
      </c>
      <c r="P121" s="49"/>
    </row>
    <row r="122" spans="2:16" s="24" customFormat="1" ht="15" customHeight="1">
      <c r="B122" s="26">
        <v>115</v>
      </c>
      <c r="C122" s="29" t="e">
        <f>C$4-#REF!</f>
        <v>#REF!</v>
      </c>
      <c r="D122" s="79" t="s">
        <v>2</v>
      </c>
      <c r="E122" s="25" t="s">
        <v>734</v>
      </c>
      <c r="F122" s="26" t="s">
        <v>735</v>
      </c>
      <c r="G122" s="26" t="s">
        <v>77</v>
      </c>
      <c r="H122" s="26"/>
      <c r="I122" s="25" t="s">
        <v>736</v>
      </c>
      <c r="J122" s="54" t="s">
        <v>737</v>
      </c>
      <c r="K122" s="26" t="s">
        <v>36</v>
      </c>
      <c r="L122" s="26" t="s">
        <v>738</v>
      </c>
      <c r="M122" s="26" t="s">
        <v>38</v>
      </c>
      <c r="N122" s="26" t="s">
        <v>282</v>
      </c>
      <c r="O122" s="45" t="s">
        <v>40</v>
      </c>
      <c r="P122" s="49"/>
    </row>
    <row r="123" spans="2:16" s="24" customFormat="1" ht="15" customHeight="1">
      <c r="B123" s="26">
        <v>116</v>
      </c>
      <c r="C123" s="29" t="e">
        <f>C$4-#REF!</f>
        <v>#REF!</v>
      </c>
      <c r="D123" s="79" t="s">
        <v>2</v>
      </c>
      <c r="E123" s="69" t="s">
        <v>739</v>
      </c>
      <c r="F123" s="26" t="s">
        <v>740</v>
      </c>
      <c r="G123" s="26" t="s">
        <v>77</v>
      </c>
      <c r="H123" s="26"/>
      <c r="I123" s="69" t="s">
        <v>741</v>
      </c>
      <c r="J123" s="54" t="s">
        <v>742</v>
      </c>
      <c r="K123" s="26" t="s">
        <v>36</v>
      </c>
      <c r="L123" s="68" t="s">
        <v>743</v>
      </c>
      <c r="M123" s="26" t="s">
        <v>38</v>
      </c>
      <c r="N123" s="26" t="s">
        <v>282</v>
      </c>
      <c r="O123" s="68" t="s">
        <v>73</v>
      </c>
      <c r="P123" s="49"/>
    </row>
    <row r="124" spans="2:16" s="24" customFormat="1" ht="15" customHeight="1">
      <c r="B124" s="26">
        <v>117</v>
      </c>
      <c r="C124" s="29" t="e">
        <f>C$4-#REF!</f>
        <v>#REF!</v>
      </c>
      <c r="D124" s="79" t="s">
        <v>2</v>
      </c>
      <c r="E124" s="69" t="s">
        <v>744</v>
      </c>
      <c r="F124" s="26" t="s">
        <v>745</v>
      </c>
      <c r="G124" s="26" t="s">
        <v>77</v>
      </c>
      <c r="H124" s="26"/>
      <c r="I124" s="69" t="s">
        <v>746</v>
      </c>
      <c r="J124" s="54" t="s">
        <v>747</v>
      </c>
      <c r="K124" s="26" t="s">
        <v>36</v>
      </c>
      <c r="L124" s="68" t="s">
        <v>748</v>
      </c>
      <c r="M124" s="26" t="s">
        <v>38</v>
      </c>
      <c r="N124" s="26" t="s">
        <v>282</v>
      </c>
      <c r="O124" s="68" t="s">
        <v>238</v>
      </c>
      <c r="P124" s="49"/>
    </row>
    <row r="125" spans="2:16" s="24" customFormat="1" ht="15" customHeight="1">
      <c r="B125" s="26">
        <v>118</v>
      </c>
      <c r="C125" s="29" t="e">
        <f>C$4-#REF!</f>
        <v>#REF!</v>
      </c>
      <c r="D125" s="79" t="s">
        <v>0</v>
      </c>
      <c r="E125" s="69" t="s">
        <v>749</v>
      </c>
      <c r="F125" s="26" t="s">
        <v>750</v>
      </c>
      <c r="G125" s="26" t="s">
        <v>77</v>
      </c>
      <c r="H125" s="26"/>
      <c r="I125" s="69" t="s">
        <v>751</v>
      </c>
      <c r="J125" s="54" t="s">
        <v>752</v>
      </c>
      <c r="K125" s="26" t="s">
        <v>29</v>
      </c>
      <c r="L125" s="68" t="s">
        <v>753</v>
      </c>
      <c r="M125" s="26" t="s">
        <v>38</v>
      </c>
      <c r="N125" s="26" t="s">
        <v>282</v>
      </c>
      <c r="O125" s="68" t="s">
        <v>73</v>
      </c>
      <c r="P125" s="49"/>
    </row>
    <row r="126" spans="2:16" s="24" customFormat="1" ht="15" customHeight="1">
      <c r="B126" s="26">
        <v>119</v>
      </c>
      <c r="C126" s="29" t="e">
        <f>C$4-#REF!</f>
        <v>#REF!</v>
      </c>
      <c r="D126" s="79" t="s">
        <v>0</v>
      </c>
      <c r="E126" s="25" t="s">
        <v>754</v>
      </c>
      <c r="F126" s="26" t="s">
        <v>755</v>
      </c>
      <c r="G126" s="26" t="s">
        <v>77</v>
      </c>
      <c r="H126" s="26"/>
      <c r="I126" s="25" t="s">
        <v>756</v>
      </c>
      <c r="J126" s="54" t="s">
        <v>757</v>
      </c>
      <c r="K126" s="26" t="s">
        <v>29</v>
      </c>
      <c r="L126" s="26" t="s">
        <v>758</v>
      </c>
      <c r="M126" s="26" t="s">
        <v>38</v>
      </c>
      <c r="N126" s="26" t="s">
        <v>282</v>
      </c>
      <c r="O126" s="45" t="s">
        <v>40</v>
      </c>
      <c r="P126" s="49"/>
    </row>
    <row r="127" spans="2:16" s="24" customFormat="1" ht="15" customHeight="1">
      <c r="B127" s="26">
        <v>120</v>
      </c>
      <c r="C127" s="29" t="e">
        <f>C$4-#REF!</f>
        <v>#REF!</v>
      </c>
      <c r="D127" s="79" t="s">
        <v>0</v>
      </c>
      <c r="E127" s="25" t="s">
        <v>759</v>
      </c>
      <c r="F127" s="26" t="s">
        <v>760</v>
      </c>
      <c r="G127" s="26" t="s">
        <v>77</v>
      </c>
      <c r="H127" s="26"/>
      <c r="I127" s="25" t="s">
        <v>761</v>
      </c>
      <c r="J127" s="54" t="s">
        <v>762</v>
      </c>
      <c r="K127" s="26" t="s">
        <v>29</v>
      </c>
      <c r="L127" s="54" t="s">
        <v>763</v>
      </c>
      <c r="M127" s="26" t="s">
        <v>38</v>
      </c>
      <c r="N127" s="26" t="s">
        <v>659</v>
      </c>
      <c r="O127" s="45" t="s">
        <v>40</v>
      </c>
      <c r="P127" s="49"/>
    </row>
    <row r="128" spans="2:16" s="24" customFormat="1" ht="15" customHeight="1">
      <c r="B128" s="26">
        <v>121</v>
      </c>
      <c r="C128" s="65" t="e">
        <f>C$4-#REF!</f>
        <v>#REF!</v>
      </c>
      <c r="D128" s="79" t="s">
        <v>0</v>
      </c>
      <c r="E128" s="25" t="s">
        <v>764</v>
      </c>
      <c r="F128" s="26" t="s">
        <v>765</v>
      </c>
      <c r="G128" s="26" t="s">
        <v>77</v>
      </c>
      <c r="H128" s="26"/>
      <c r="I128" s="25" t="s">
        <v>766</v>
      </c>
      <c r="J128" s="54" t="s">
        <v>767</v>
      </c>
      <c r="K128" s="26" t="s">
        <v>29</v>
      </c>
      <c r="L128" s="54">
        <v>930183270</v>
      </c>
      <c r="M128" s="26" t="s">
        <v>38</v>
      </c>
      <c r="N128" s="26" t="s">
        <v>282</v>
      </c>
      <c r="O128" s="26" t="s">
        <v>40</v>
      </c>
      <c r="P128" s="67"/>
    </row>
    <row r="129" spans="2:16" s="46" customFormat="1" ht="15" customHeight="1">
      <c r="B129" s="26">
        <v>122</v>
      </c>
      <c r="C129" s="29" t="e">
        <f>C$4-#REF!</f>
        <v>#REF!</v>
      </c>
      <c r="D129" s="79" t="s">
        <v>2</v>
      </c>
      <c r="E129" s="69" t="s">
        <v>768</v>
      </c>
      <c r="F129" s="26" t="s">
        <v>769</v>
      </c>
      <c r="G129" s="26" t="s">
        <v>77</v>
      </c>
      <c r="H129" s="26"/>
      <c r="I129" s="69" t="s">
        <v>770</v>
      </c>
      <c r="J129" s="54" t="s">
        <v>771</v>
      </c>
      <c r="K129" s="26" t="s">
        <v>36</v>
      </c>
      <c r="L129" s="68" t="s">
        <v>772</v>
      </c>
      <c r="M129" s="26" t="s">
        <v>38</v>
      </c>
      <c r="N129" s="26" t="s">
        <v>282</v>
      </c>
      <c r="O129" s="68" t="s">
        <v>73</v>
      </c>
      <c r="P129" s="49"/>
    </row>
    <row r="130" spans="2:16" s="24" customFormat="1" ht="15" customHeight="1">
      <c r="B130" s="26">
        <v>123</v>
      </c>
      <c r="C130" s="29" t="e">
        <f>C$4-#REF!</f>
        <v>#REF!</v>
      </c>
      <c r="D130" s="79" t="s">
        <v>2</v>
      </c>
      <c r="E130" s="47" t="s">
        <v>773</v>
      </c>
      <c r="F130" s="26" t="s">
        <v>774</v>
      </c>
      <c r="G130" s="26" t="s">
        <v>77</v>
      </c>
      <c r="H130" s="26"/>
      <c r="I130" s="69" t="s">
        <v>775</v>
      </c>
      <c r="J130" s="54" t="s">
        <v>776</v>
      </c>
      <c r="K130" s="26" t="s">
        <v>36</v>
      </c>
      <c r="L130" s="68" t="s">
        <v>777</v>
      </c>
      <c r="M130" s="26" t="s">
        <v>38</v>
      </c>
      <c r="N130" s="26" t="s">
        <v>282</v>
      </c>
      <c r="O130" s="68" t="s">
        <v>73</v>
      </c>
      <c r="P130" s="49"/>
    </row>
    <row r="131" spans="2:16" s="24" customFormat="1" ht="15" customHeight="1">
      <c r="B131" s="26">
        <v>124</v>
      </c>
      <c r="C131" s="29" t="e">
        <f>C$4-#REF!</f>
        <v>#REF!</v>
      </c>
      <c r="D131" s="79" t="s">
        <v>0</v>
      </c>
      <c r="E131" s="47" t="s">
        <v>778</v>
      </c>
      <c r="F131" s="26" t="s">
        <v>779</v>
      </c>
      <c r="G131" s="26" t="s">
        <v>77</v>
      </c>
      <c r="H131" s="26"/>
      <c r="I131" s="69" t="s">
        <v>780</v>
      </c>
      <c r="J131" s="54" t="s">
        <v>781</v>
      </c>
      <c r="K131" s="26" t="s">
        <v>29</v>
      </c>
      <c r="L131" s="68" t="s">
        <v>782</v>
      </c>
      <c r="M131" s="26" t="s">
        <v>38</v>
      </c>
      <c r="N131" s="26" t="s">
        <v>659</v>
      </c>
      <c r="O131" s="26" t="s">
        <v>40</v>
      </c>
      <c r="P131" s="49"/>
    </row>
    <row r="132" spans="2:16" s="24" customFormat="1" ht="15" customHeight="1">
      <c r="B132" s="26">
        <v>125</v>
      </c>
      <c r="C132" s="29" t="e">
        <f>C$4-#REF!</f>
        <v>#REF!</v>
      </c>
      <c r="D132" s="79" t="s">
        <v>0</v>
      </c>
      <c r="E132" s="47" t="s">
        <v>783</v>
      </c>
      <c r="F132" s="26" t="s">
        <v>784</v>
      </c>
      <c r="G132" s="26" t="s">
        <v>77</v>
      </c>
      <c r="H132" s="26"/>
      <c r="I132" s="25" t="s">
        <v>785</v>
      </c>
      <c r="J132" s="54" t="s">
        <v>786</v>
      </c>
      <c r="K132" s="26" t="s">
        <v>29</v>
      </c>
      <c r="L132" s="54" t="s">
        <v>787</v>
      </c>
      <c r="M132" s="26" t="s">
        <v>196</v>
      </c>
      <c r="N132" s="26" t="s">
        <v>197</v>
      </c>
      <c r="O132" s="26" t="s">
        <v>40</v>
      </c>
      <c r="P132" s="49"/>
    </row>
    <row r="133" spans="2:59" s="70" customFormat="1" ht="15" customHeight="1">
      <c r="B133" s="26">
        <v>126</v>
      </c>
      <c r="C133" s="65"/>
      <c r="D133" s="79" t="s">
        <v>2</v>
      </c>
      <c r="E133" s="57" t="s">
        <v>788</v>
      </c>
      <c r="F133" s="26" t="s">
        <v>789</v>
      </c>
      <c r="G133" s="26" t="s">
        <v>77</v>
      </c>
      <c r="H133" s="26"/>
      <c r="I133" s="57"/>
      <c r="J133" s="54"/>
      <c r="K133" s="26"/>
      <c r="L133" s="54" t="s">
        <v>790</v>
      </c>
      <c r="M133" s="26"/>
      <c r="N133" s="26"/>
      <c r="O133" s="26" t="s">
        <v>40</v>
      </c>
      <c r="P133" s="64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</row>
    <row r="134" spans="2:16" s="24" customFormat="1" ht="15" customHeight="1">
      <c r="B134" s="26">
        <v>127</v>
      </c>
      <c r="C134" s="29"/>
      <c r="D134" s="79" t="s">
        <v>2</v>
      </c>
      <c r="E134" s="47" t="s">
        <v>791</v>
      </c>
      <c r="F134" s="26" t="s">
        <v>792</v>
      </c>
      <c r="G134" s="26" t="s">
        <v>77</v>
      </c>
      <c r="H134" s="26"/>
      <c r="I134" s="25" t="s">
        <v>793</v>
      </c>
      <c r="J134" s="54" t="s">
        <v>794</v>
      </c>
      <c r="K134" s="26" t="s">
        <v>36</v>
      </c>
      <c r="L134" s="54" t="s">
        <v>795</v>
      </c>
      <c r="M134" s="26" t="s">
        <v>38</v>
      </c>
      <c r="N134" s="26" t="s">
        <v>659</v>
      </c>
      <c r="O134" s="26" t="s">
        <v>40</v>
      </c>
      <c r="P134" s="49"/>
    </row>
    <row r="135" spans="2:16" s="24" customFormat="1" ht="15" customHeight="1">
      <c r="B135" s="26">
        <v>128</v>
      </c>
      <c r="C135" s="29"/>
      <c r="D135" s="79" t="s">
        <v>2</v>
      </c>
      <c r="E135" s="47" t="s">
        <v>796</v>
      </c>
      <c r="F135" s="26" t="s">
        <v>797</v>
      </c>
      <c r="G135" s="26" t="s">
        <v>77</v>
      </c>
      <c r="H135" s="26"/>
      <c r="I135" s="25" t="s">
        <v>798</v>
      </c>
      <c r="J135" s="54" t="s">
        <v>799</v>
      </c>
      <c r="K135" s="26" t="s">
        <v>36</v>
      </c>
      <c r="L135" s="54" t="s">
        <v>800</v>
      </c>
      <c r="M135" s="26"/>
      <c r="N135" s="26"/>
      <c r="O135" s="45" t="s">
        <v>40</v>
      </c>
      <c r="P135" s="49"/>
    </row>
    <row r="136" spans="2:16" s="24" customFormat="1" ht="15" customHeight="1">
      <c r="B136" s="26">
        <v>129</v>
      </c>
      <c r="C136" s="29"/>
      <c r="D136" s="79" t="s">
        <v>0</v>
      </c>
      <c r="E136" s="47" t="s">
        <v>801</v>
      </c>
      <c r="F136" s="26" t="s">
        <v>802</v>
      </c>
      <c r="G136" s="26" t="s">
        <v>77</v>
      </c>
      <c r="H136" s="26"/>
      <c r="I136" s="25" t="s">
        <v>803</v>
      </c>
      <c r="J136" s="54" t="s">
        <v>804</v>
      </c>
      <c r="K136" s="26" t="s">
        <v>29</v>
      </c>
      <c r="L136" s="54" t="s">
        <v>805</v>
      </c>
      <c r="M136" s="26" t="s">
        <v>38</v>
      </c>
      <c r="N136" s="26" t="s">
        <v>282</v>
      </c>
      <c r="O136" s="45" t="s">
        <v>40</v>
      </c>
      <c r="P136" s="49"/>
    </row>
    <row r="137" spans="2:16" s="24" customFormat="1" ht="15" customHeight="1">
      <c r="B137" s="26">
        <v>130</v>
      </c>
      <c r="C137" s="29"/>
      <c r="D137" s="79" t="s">
        <v>0</v>
      </c>
      <c r="E137" s="47" t="s">
        <v>806</v>
      </c>
      <c r="F137" s="26" t="s">
        <v>807</v>
      </c>
      <c r="G137" s="26" t="s">
        <v>77</v>
      </c>
      <c r="H137" s="26"/>
      <c r="I137" s="25" t="s">
        <v>808</v>
      </c>
      <c r="J137" s="54" t="s">
        <v>809</v>
      </c>
      <c r="K137" s="26" t="s">
        <v>29</v>
      </c>
      <c r="L137" s="54" t="s">
        <v>810</v>
      </c>
      <c r="M137" s="26" t="s">
        <v>47</v>
      </c>
      <c r="N137" s="26" t="s">
        <v>274</v>
      </c>
      <c r="O137" s="45" t="s">
        <v>40</v>
      </c>
      <c r="P137" s="49"/>
    </row>
    <row r="138" spans="2:16" s="24" customFormat="1" ht="15" customHeight="1">
      <c r="B138" s="26">
        <v>131</v>
      </c>
      <c r="C138" s="29"/>
      <c r="D138" s="79" t="s">
        <v>2</v>
      </c>
      <c r="E138" s="47" t="s">
        <v>811</v>
      </c>
      <c r="F138" s="26" t="s">
        <v>812</v>
      </c>
      <c r="G138" s="26" t="s">
        <v>77</v>
      </c>
      <c r="H138" s="26"/>
      <c r="I138" s="25" t="s">
        <v>813</v>
      </c>
      <c r="J138" s="54" t="s">
        <v>814</v>
      </c>
      <c r="K138" s="26" t="s">
        <v>36</v>
      </c>
      <c r="L138" s="54" t="s">
        <v>815</v>
      </c>
      <c r="M138" s="26" t="s">
        <v>38</v>
      </c>
      <c r="N138" s="26" t="s">
        <v>659</v>
      </c>
      <c r="O138" s="45" t="s">
        <v>40</v>
      </c>
      <c r="P138" s="49"/>
    </row>
    <row r="139" spans="2:16" s="24" customFormat="1" ht="15" customHeight="1">
      <c r="B139" s="26">
        <v>132</v>
      </c>
      <c r="C139" s="29"/>
      <c r="D139" s="79" t="s">
        <v>2</v>
      </c>
      <c r="E139" s="47" t="s">
        <v>816</v>
      </c>
      <c r="F139" s="26" t="s">
        <v>817</v>
      </c>
      <c r="G139" s="26" t="s">
        <v>77</v>
      </c>
      <c r="H139" s="26"/>
      <c r="I139" s="25" t="s">
        <v>818</v>
      </c>
      <c r="J139" s="54" t="s">
        <v>819</v>
      </c>
      <c r="K139" s="26" t="s">
        <v>36</v>
      </c>
      <c r="L139" s="54" t="s">
        <v>820</v>
      </c>
      <c r="M139" s="26" t="s">
        <v>38</v>
      </c>
      <c r="N139" s="26" t="s">
        <v>282</v>
      </c>
      <c r="O139" s="45" t="s">
        <v>40</v>
      </c>
      <c r="P139" s="49"/>
    </row>
    <row r="140" spans="2:16" s="24" customFormat="1" ht="15" customHeight="1">
      <c r="B140" s="26">
        <v>133</v>
      </c>
      <c r="C140" s="29"/>
      <c r="D140" s="79" t="s">
        <v>0</v>
      </c>
      <c r="E140" s="47" t="s">
        <v>821</v>
      </c>
      <c r="F140" s="26" t="s">
        <v>822</v>
      </c>
      <c r="G140" s="26" t="s">
        <v>77</v>
      </c>
      <c r="H140" s="26" t="s">
        <v>823</v>
      </c>
      <c r="I140" s="25" t="s">
        <v>824</v>
      </c>
      <c r="J140" s="54" t="s">
        <v>825</v>
      </c>
      <c r="K140" s="26" t="s">
        <v>29</v>
      </c>
      <c r="L140" s="54" t="s">
        <v>826</v>
      </c>
      <c r="M140" s="26" t="s">
        <v>90</v>
      </c>
      <c r="N140" s="26" t="s">
        <v>827</v>
      </c>
      <c r="O140" s="45" t="s">
        <v>40</v>
      </c>
      <c r="P140" s="49"/>
    </row>
    <row r="141" spans="2:16" s="24" customFormat="1" ht="15" customHeight="1">
      <c r="B141" s="26">
        <v>134</v>
      </c>
      <c r="C141" s="29"/>
      <c r="D141" s="79" t="s">
        <v>0</v>
      </c>
      <c r="E141" s="47" t="s">
        <v>828</v>
      </c>
      <c r="F141" s="26" t="s">
        <v>829</v>
      </c>
      <c r="G141" s="26" t="s">
        <v>77</v>
      </c>
      <c r="H141" s="26"/>
      <c r="I141" s="25" t="s">
        <v>830</v>
      </c>
      <c r="J141" s="54" t="s">
        <v>831</v>
      </c>
      <c r="K141" s="26" t="s">
        <v>29</v>
      </c>
      <c r="L141" s="54" t="s">
        <v>832</v>
      </c>
      <c r="M141" s="26" t="s">
        <v>38</v>
      </c>
      <c r="N141" s="26" t="s">
        <v>282</v>
      </c>
      <c r="O141" s="45" t="s">
        <v>40</v>
      </c>
      <c r="P141" s="49"/>
    </row>
    <row r="142" spans="2:16" s="24" customFormat="1" ht="15" customHeight="1">
      <c r="B142" s="26">
        <v>135</v>
      </c>
      <c r="C142" s="29"/>
      <c r="D142" s="79" t="s">
        <v>0</v>
      </c>
      <c r="E142" s="47" t="s">
        <v>833</v>
      </c>
      <c r="F142" s="26" t="s">
        <v>834</v>
      </c>
      <c r="G142" s="26" t="s">
        <v>77</v>
      </c>
      <c r="H142" s="26"/>
      <c r="I142" s="25" t="s">
        <v>835</v>
      </c>
      <c r="J142" s="54" t="s">
        <v>836</v>
      </c>
      <c r="K142" s="26" t="s">
        <v>29</v>
      </c>
      <c r="L142" s="54" t="s">
        <v>837</v>
      </c>
      <c r="M142" s="26"/>
      <c r="N142" s="26"/>
      <c r="O142" s="45" t="s">
        <v>40</v>
      </c>
      <c r="P142" s="49"/>
    </row>
    <row r="143" spans="2:16" s="24" customFormat="1" ht="15" customHeight="1">
      <c r="B143" s="26">
        <v>136</v>
      </c>
      <c r="C143" s="29"/>
      <c r="D143" s="79" t="s">
        <v>0</v>
      </c>
      <c r="E143" s="47" t="s">
        <v>838</v>
      </c>
      <c r="F143" s="26" t="s">
        <v>839</v>
      </c>
      <c r="G143" s="26" t="s">
        <v>77</v>
      </c>
      <c r="H143" s="71" t="s">
        <v>840</v>
      </c>
      <c r="I143" s="25" t="s">
        <v>841</v>
      </c>
      <c r="J143" s="54" t="s">
        <v>842</v>
      </c>
      <c r="K143" s="26" t="s">
        <v>29</v>
      </c>
      <c r="L143" s="54" t="s">
        <v>843</v>
      </c>
      <c r="M143" s="26" t="s">
        <v>90</v>
      </c>
      <c r="N143" s="26" t="s">
        <v>844</v>
      </c>
      <c r="O143" s="45" t="s">
        <v>40</v>
      </c>
      <c r="P143" s="49"/>
    </row>
    <row r="144" spans="2:16" s="24" customFormat="1" ht="15" customHeight="1">
      <c r="B144" s="26">
        <v>137</v>
      </c>
      <c r="C144" s="29"/>
      <c r="D144" s="79" t="s">
        <v>0</v>
      </c>
      <c r="E144" s="47" t="s">
        <v>845</v>
      </c>
      <c r="F144" s="26" t="s">
        <v>846</v>
      </c>
      <c r="G144" s="26" t="s">
        <v>77</v>
      </c>
      <c r="H144" s="71" t="s">
        <v>847</v>
      </c>
      <c r="I144" s="25" t="s">
        <v>848</v>
      </c>
      <c r="J144" s="54" t="s">
        <v>849</v>
      </c>
      <c r="K144" s="26" t="s">
        <v>29</v>
      </c>
      <c r="L144" s="54" t="s">
        <v>850</v>
      </c>
      <c r="M144" s="26" t="s">
        <v>47</v>
      </c>
      <c r="N144" s="26" t="s">
        <v>844</v>
      </c>
      <c r="O144" s="45" t="s">
        <v>40</v>
      </c>
      <c r="P144" s="49"/>
    </row>
    <row r="145" spans="2:16" s="24" customFormat="1" ht="15" customHeight="1">
      <c r="B145" s="26">
        <v>138</v>
      </c>
      <c r="C145" s="29"/>
      <c r="D145" s="79" t="s">
        <v>0</v>
      </c>
      <c r="E145" s="47" t="s">
        <v>851</v>
      </c>
      <c r="F145" s="26" t="s">
        <v>852</v>
      </c>
      <c r="G145" s="26" t="s">
        <v>77</v>
      </c>
      <c r="H145" s="71" t="s">
        <v>853</v>
      </c>
      <c r="I145" s="25" t="s">
        <v>854</v>
      </c>
      <c r="J145" s="54" t="s">
        <v>855</v>
      </c>
      <c r="K145" s="26" t="s">
        <v>29</v>
      </c>
      <c r="L145" s="54" t="s">
        <v>856</v>
      </c>
      <c r="M145" s="26" t="s">
        <v>38</v>
      </c>
      <c r="N145" s="26" t="s">
        <v>282</v>
      </c>
      <c r="O145" s="45" t="s">
        <v>40</v>
      </c>
      <c r="P145" s="49"/>
    </row>
    <row r="146" spans="2:16" ht="15" customHeight="1">
      <c r="B146" s="72"/>
      <c r="C146" s="73"/>
      <c r="D146" s="81"/>
      <c r="E146" s="74"/>
      <c r="F146" s="72"/>
      <c r="G146" s="72"/>
      <c r="H146" s="72"/>
      <c r="I146" s="74"/>
      <c r="J146" s="75"/>
      <c r="K146" s="72"/>
      <c r="L146" s="75"/>
      <c r="M146" s="72"/>
      <c r="N146" s="72"/>
      <c r="O146" s="76"/>
      <c r="P146" s="77"/>
    </row>
    <row r="147" spans="2:16" ht="15" customHeight="1">
      <c r="B147" s="72"/>
      <c r="C147" s="73"/>
      <c r="D147" s="81"/>
      <c r="E147" s="74"/>
      <c r="F147" s="72"/>
      <c r="G147" s="72"/>
      <c r="H147" s="72"/>
      <c r="I147" s="74"/>
      <c r="J147" s="75"/>
      <c r="K147" s="72"/>
      <c r="L147" s="75"/>
      <c r="M147" s="72"/>
      <c r="N147" s="72"/>
      <c r="O147" s="76"/>
      <c r="P147" s="77"/>
    </row>
    <row r="155" spans="2:8" ht="15" customHeight="1">
      <c r="B155" s="1"/>
      <c r="C155" s="1"/>
      <c r="H155" s="1"/>
    </row>
  </sheetData>
  <sheetProtection/>
  <autoFilter ref="B6:O145"/>
  <mergeCells count="2">
    <mergeCell ref="B2:O2"/>
    <mergeCell ref="D4:E4"/>
  </mergeCells>
  <conditionalFormatting sqref="S58:S62 S6 S64:S73 S28:S37 S16:S26">
    <cfRule type="duplicateValues" priority="2" dxfId="3" stopIfTrue="1">
      <formula>AND(COUNTIF($S$58:$S$62,S6)+COUNTIF($S$6:$S$6,S6)+COUNTIF($S$64:$S$73,S6)+COUNTIF($S$28:$S$37,S6)+COUNTIF($S$16:$S$26,S6)&gt;1,NOT(ISBLANK(S6)))</formula>
    </cfRule>
  </conditionalFormatting>
  <conditionalFormatting sqref="S100 S95:S97 S75:S93">
    <cfRule type="duplicateValues" priority="1" dxfId="3" stopIfTrue="1">
      <formula>AND(COUNTIF($S$100:$S$100,S75)+COUNTIF($S$95:$S$97,S75)+COUNTIF($S$75:$S$93,S75)&gt;1,NOT(ISBLANK(S75)))</formula>
    </cfRule>
  </conditionalFormatting>
  <conditionalFormatting sqref="F60:F88 F14:F58">
    <cfRule type="duplicateValues" priority="8" dxfId="3">
      <formula>AND(COUNTIF($F$60:$F$88,F14)+COUNTIF($F$14:$F$58,F14)&gt;1,NOT(ISBLANK(F14)))</formula>
    </cfRule>
  </conditionalFormatting>
  <dataValidations count="1">
    <dataValidation type="list" allowBlank="1" showInputMessage="1" showErrorMessage="1" sqref="D14:D145">
      <formula1>#REF!</formula1>
    </dataValidation>
  </dataValidations>
  <hyperlinks>
    <hyperlink ref="H70" r:id="rId1" display="mudariperera94@gmail.com"/>
    <hyperlink ref="H78" r:id="rId2" display="nmwimalarathna@gmail.com"/>
    <hyperlink ref="H92" r:id="rId3" display="kokilarathnasooriya@yahoo.com"/>
    <hyperlink ref="H88" r:id="rId4" display="mhaaqil@gmail.com"/>
    <hyperlink ref="H64" r:id="rId5" display="chaminikarunadasa@gmail.com"/>
    <hyperlink ref="H89" r:id="rId6" display="thilinimarasinghe092@gmail.com"/>
    <hyperlink ref="H90" r:id="rId7" display="navinimk@gmail.com"/>
    <hyperlink ref="H76" r:id="rId8" display="gimhanimadigasekara@gmail.com"/>
    <hyperlink ref="H140" r:id="rId9" display="skthushi1@gmail.com"/>
    <hyperlink ref="H145" r:id="rId10" display="gayanpriyadarshana1995@gmail.com"/>
    <hyperlink ref="H144" r:id="rId11" display="rajeendra.abeygunawardana@yahoo.com"/>
    <hyperlink ref="H9" r:id="rId12" display="Thushara.Ketalawala@lk.ey.com"/>
    <hyperlink ref="H8" r:id="rId13" display="Dhammika.Gunasekara@lk.ey.com"/>
    <hyperlink ref="H10" r:id="rId14" display="Jude.Fredrick@lk.ey.com"/>
    <hyperlink ref="H11" r:id="rId15" display="Madushanaka.Handunge@lk.ey.com"/>
    <hyperlink ref="H12" r:id="rId16" display="Hiran.Srinath@lk.ey.com "/>
    <hyperlink ref="H13" r:id="rId17" display="Srishanker.Paskaranathan@lk.ey.com"/>
  </hyperlinks>
  <printOptions/>
  <pageMargins left="0.7" right="0.7" top="0.75" bottom="0.75" header="0.3" footer="0.3"/>
  <pageSetup horizontalDpi="600" verticalDpi="600" orientation="landscape" paperSize="9" scale="9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Jude Fredrick</dc:creator>
  <cp:keywords/>
  <dc:description/>
  <cp:lastModifiedBy>Deepa</cp:lastModifiedBy>
  <dcterms:created xsi:type="dcterms:W3CDTF">2016-09-05T07:15:58Z</dcterms:created>
  <dcterms:modified xsi:type="dcterms:W3CDTF">2016-09-09T04:52:19Z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