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0000" sheetId="1" r:id="rId1"/>
    <sheet name="450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<sst xmlns="http://schemas.openxmlformats.org/spreadsheetml/2006/main" count="44" uniqueCount="21">
  <si>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>Principal Amount</t>
  </si>
  <si>
    <t>Monthly Payment</t>
  </si>
  <si>
    <t>Interest Rate</t>
  </si>
  <si>
    <t>Terms in Months</t>
  </si>
  <si>
    <t>Loan No</t>
  </si>
  <si>
    <t>Instalments</t>
  </si>
  <si>
    <t>Name of Applicant</t>
  </si>
  <si>
    <t>District</t>
  </si>
  <si>
    <t>Address</t>
  </si>
  <si>
    <t>D.S.Division</t>
  </si>
  <si>
    <t xml:space="preserve">Date of Birth  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</si>
  <si>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</si>
  <si>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</si>
  <si>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</si>
  <si>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</si>
  <si>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</si>
  <si>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</si>
  <si>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</si>
  <si>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</si>
  <si>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</si>
  <si>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PAYMENT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</si>
</sst>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  <numFmt numFmtId="165" formatCode="&quot;Rs.&quot;#,##0.00"/>
    <numFmt numFmtId="166" formatCode="&quot;Rs.&quot;#,##0"/>
    <numFmt numFmtId="167" formatCode="_(* #,##0_);_(* \(#,##0\);_(* &quot;-&quot;??_);_(@_)"/>
    <numFmt numFmtId="168" formatCode="0.0"/>
    <numFmt numFmtId="169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44" applyNumberFormat="1" applyFont="1" applyFill="1" applyAlignment="1">
      <alignment/>
    </xf>
    <xf numFmtId="166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 quotePrefix="1">
      <alignment/>
    </xf>
    <xf numFmtId="165" fontId="2" fillId="0" borderId="0" xfId="0" applyNumberFormat="1" applyFont="1" applyFill="1" applyAlignment="1">
      <alignment/>
    </xf>
    <xf numFmtId="167" fontId="2" fillId="0" borderId="10" xfId="42" applyNumberFormat="1" applyFont="1" applyBorder="1" applyAlignment="1">
      <alignment/>
    </xf>
    <xf numFmtId="0" fontId="42" fillId="0" borderId="10" xfId="0" applyFont="1" applyBorder="1" applyAlignment="1">
      <alignment/>
    </xf>
    <xf numFmtId="167" fontId="3" fillId="0" borderId="10" xfId="42" applyNumberFormat="1" applyFont="1" applyBorder="1" applyAlignment="1">
      <alignment/>
    </xf>
    <xf numFmtId="167" fontId="2" fillId="0" borderId="10" xfId="42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7" fontId="2" fillId="0" borderId="10" xfId="42" applyNumberFormat="1" applyFont="1" applyFill="1" applyBorder="1" applyAlignment="1" quotePrefix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4" fillId="0" borderId="10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7" fontId="2" fillId="0" borderId="10" xfId="42" applyNumberFormat="1" applyFont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  <xf numFmtId="167" fontId="2" fillId="0" borderId="10" xfId="42" applyNumberFormat="1" applyFont="1" applyBorder="1" applyAlignment="1">
      <alignment horizontal="center"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168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9" fontId="2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4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7" fontId="5" fillId="0" borderId="10" xfId="42" applyNumberFormat="1" applyFont="1" applyFill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G4" sqref="G4"/>
    </sheetView>
  </sheetViews>
  <sheetFormatPr defaultColWidth="11.57421875" defaultRowHeight="15"/>
  <cols>
    <col min="1" max="1" width="8.140625" style="31" customWidth="1"/>
    <col min="2" max="3" width="11.57421875" style="32" customWidth="1"/>
    <col min="4" max="4" width="11.57421875" style="31" hidden="1" customWidth="1"/>
    <col min="5" max="5" width="9.28125" style="31" customWidth="1"/>
    <col min="6" max="6" width="11.57421875" style="33" customWidth="1"/>
    <col min="7" max="7" width="14.28125" style="33" bestFit="1" customWidth="1"/>
    <col min="8" max="8" width="6.7109375" style="33" customWidth="1"/>
    <col min="9" max="9" width="11.57421875" style="33" customWidth="1"/>
    <col min="10" max="10" width="9.57421875" style="33" customWidth="1"/>
    <col min="11" max="11" width="7.28125" style="33" customWidth="1"/>
    <col min="12" max="16384" width="11.57421875" style="31" customWidth="1"/>
  </cols>
  <sheetData>
    <row r="2" spans="1:12" s="1" customFormat="1" ht="12.75">
      <c r="A2" s="1" t="s">
        <v>0</v>
      </c>
      <c r="B2" s="2"/>
      <c r="C2" s="2"/>
      <c r="F2" s="3"/>
      <c r="G2" s="4">
        <v>50000</v>
      </c>
      <c r="H2" s="3" t="s">
        <v>1</v>
      </c>
      <c r="J2" s="4">
        <f>PMT(G3/12,G4,-G2)</f>
        <v>2922.905055964479</v>
      </c>
      <c r="K2" s="4"/>
      <c r="L2" s="5">
        <v>2923</v>
      </c>
    </row>
    <row r="3" spans="1:12" s="1" customFormat="1" ht="12.75">
      <c r="A3" s="1" t="s">
        <v>2</v>
      </c>
      <c r="B3" s="2"/>
      <c r="C3" s="2"/>
      <c r="F3" s="3"/>
      <c r="G3" s="6">
        <v>0.065</v>
      </c>
      <c r="H3" s="6"/>
      <c r="I3" s="3"/>
      <c r="J3" s="3"/>
      <c r="K3" s="3"/>
      <c r="L3" s="7"/>
    </row>
    <row r="4" spans="1:11" s="1" customFormat="1" ht="12.75">
      <c r="A4" s="1" t="s">
        <v>3</v>
      </c>
      <c r="B4" s="2"/>
      <c r="C4" s="2"/>
      <c r="F4" s="3"/>
      <c r="G4" s="3">
        <v>18</v>
      </c>
      <c r="H4" s="3"/>
      <c r="I4" s="3"/>
      <c r="J4" s="8"/>
      <c r="K4" s="8"/>
    </row>
    <row r="5" spans="2:10" s="1" customFormat="1" ht="12.75">
      <c r="B5" s="2"/>
      <c r="C5" s="2"/>
      <c r="F5" s="3"/>
      <c r="G5" s="3"/>
      <c r="H5" s="3"/>
      <c r="I5" s="3"/>
      <c r="J5" s="9"/>
    </row>
    <row r="6" spans="1:12" s="1" customFormat="1" ht="14.25">
      <c r="A6" s="10" t="s">
        <v>4</v>
      </c>
      <c r="B6" s="11"/>
      <c r="C6" s="11"/>
      <c r="D6" s="12"/>
      <c r="E6" s="10"/>
      <c r="F6" s="13"/>
      <c r="G6" s="13"/>
      <c r="H6" s="13" t="s">
        <v>5</v>
      </c>
      <c r="I6" s="13"/>
      <c r="J6" s="14"/>
      <c r="K6" s="15"/>
      <c r="L6" s="16"/>
    </row>
    <row r="7" spans="1:12" s="1" customFormat="1" ht="14.25">
      <c r="A7" s="10"/>
      <c r="B7" s="17"/>
      <c r="C7" s="17"/>
      <c r="D7" s="12"/>
      <c r="E7" s="10"/>
      <c r="F7" s="13"/>
      <c r="G7" s="13"/>
      <c r="H7" s="13"/>
      <c r="I7" s="13"/>
      <c r="J7" s="14"/>
      <c r="K7" s="15"/>
      <c r="L7" s="16"/>
    </row>
    <row r="8" spans="1:12" s="1" customFormat="1" ht="15">
      <c r="A8" s="10" t="s">
        <v>6</v>
      </c>
      <c r="B8" s="17"/>
      <c r="C8" s="17"/>
      <c r="D8" s="35"/>
      <c r="E8" s="36"/>
      <c r="F8" s="36"/>
      <c r="G8" s="36"/>
      <c r="H8" s="13" t="s">
        <v>7</v>
      </c>
      <c r="I8" s="13"/>
      <c r="J8" s="18"/>
      <c r="K8" s="15"/>
      <c r="L8" s="16"/>
    </row>
    <row r="9" spans="1:12" s="1" customFormat="1" ht="15">
      <c r="A9" s="19"/>
      <c r="B9" s="17"/>
      <c r="C9" s="17"/>
      <c r="D9" s="20"/>
      <c r="E9" s="21"/>
      <c r="F9" s="21"/>
      <c r="G9" s="21"/>
      <c r="H9" s="13"/>
      <c r="I9" s="13"/>
      <c r="J9" s="18"/>
      <c r="K9" s="15"/>
      <c r="L9" s="16"/>
    </row>
    <row r="10" spans="1:12" s="1" customFormat="1" ht="15">
      <c r="A10" s="37" t="s">
        <v>8</v>
      </c>
      <c r="B10" s="37"/>
      <c r="C10" s="22"/>
      <c r="D10" s="38"/>
      <c r="E10" s="36"/>
      <c r="F10" s="36"/>
      <c r="G10" s="36"/>
      <c r="H10" s="13" t="s">
        <v>9</v>
      </c>
      <c r="I10" s="13"/>
      <c r="J10" s="18"/>
      <c r="K10" s="15"/>
      <c r="L10" s="16"/>
    </row>
    <row r="11" spans="1:12" s="1" customFormat="1" ht="15">
      <c r="A11" s="22"/>
      <c r="B11" s="22"/>
      <c r="C11" s="22"/>
      <c r="D11" s="23"/>
      <c r="E11" s="21"/>
      <c r="F11" s="21"/>
      <c r="G11" s="21"/>
      <c r="H11" s="13"/>
      <c r="I11" s="13"/>
      <c r="J11" s="18"/>
      <c r="K11" s="15"/>
      <c r="L11" s="16"/>
    </row>
    <row r="12" spans="1:12" s="1" customFormat="1" ht="15.75">
      <c r="A12" s="13" t="s">
        <v>10</v>
      </c>
      <c r="B12" s="24"/>
      <c r="C12" s="24"/>
      <c r="D12" s="39"/>
      <c r="E12" s="40"/>
      <c r="F12" s="40"/>
      <c r="G12" s="40"/>
      <c r="H12" s="13"/>
      <c r="I12" s="41"/>
      <c r="J12" s="42"/>
      <c r="K12" s="13"/>
      <c r="L12" s="16"/>
    </row>
    <row r="13" spans="1:12" s="1" customFormat="1" ht="25.5">
      <c r="A13" s="25" t="s">
        <v>11</v>
      </c>
      <c r="B13" s="26" t="s">
        <v>12</v>
      </c>
      <c r="C13" s="25" t="s">
        <v>13</v>
      </c>
      <c r="D13" s="25"/>
      <c r="E13" s="25" t="s">
        <v>14</v>
      </c>
      <c r="F13" s="25" t="s">
        <v>15</v>
      </c>
      <c r="G13" s="25" t="s">
        <v>16</v>
      </c>
      <c r="H13" s="25" t="s">
        <v>17</v>
      </c>
      <c r="I13" s="25" t="s">
        <v>18</v>
      </c>
      <c r="J13" s="25" t="s">
        <v>19</v>
      </c>
      <c r="K13" s="25" t="s">
        <v>17</v>
      </c>
      <c r="L13" s="25" t="s">
        <v>20</v>
      </c>
    </row>
    <row r="14" spans="1:12" s="1" customFormat="1" ht="12.75">
      <c r="A14" s="27"/>
      <c r="B14" s="17"/>
      <c r="C14" s="17"/>
      <c r="D14" s="27"/>
      <c r="E14" s="27"/>
      <c r="F14" s="28"/>
      <c r="G14" s="28">
        <f>G2</f>
        <v>50000</v>
      </c>
      <c r="H14" s="28"/>
      <c r="I14" s="28"/>
      <c r="J14" s="29">
        <v>0</v>
      </c>
      <c r="K14" s="29"/>
      <c r="L14" s="27"/>
    </row>
    <row r="15" spans="1:12" s="1" customFormat="1" ht="12.75">
      <c r="A15" s="10">
        <v>1</v>
      </c>
      <c r="B15" s="17"/>
      <c r="C15" s="17"/>
      <c r="D15" s="10">
        <f>G14</f>
        <v>50000</v>
      </c>
      <c r="E15" s="10"/>
      <c r="F15" s="13">
        <f aca="true" t="shared" si="0" ref="F15:F61">$L$2-I15</f>
        <v>2652</v>
      </c>
      <c r="G15" s="28">
        <f>G14-F15</f>
        <v>47348</v>
      </c>
      <c r="H15" s="15"/>
      <c r="I15" s="13">
        <f aca="true" t="shared" si="1" ref="I15:I62">ROUND(IF(A15&lt;=$G$4,IPMT($G$3/12,A15,$G$4,-$G$2),""),0)</f>
        <v>271</v>
      </c>
      <c r="J15" s="13">
        <f>I15</f>
        <v>271</v>
      </c>
      <c r="K15" s="13"/>
      <c r="L15" s="10">
        <f aca="true" t="shared" si="2" ref="L15:L62">I15+F15</f>
        <v>2923</v>
      </c>
    </row>
    <row r="16" spans="1:12" s="1" customFormat="1" ht="12.75">
      <c r="A16" s="10">
        <v>2</v>
      </c>
      <c r="B16" s="17"/>
      <c r="C16" s="17"/>
      <c r="D16" s="13">
        <f>G15</f>
        <v>47348</v>
      </c>
      <c r="E16" s="10"/>
      <c r="F16" s="13">
        <f t="shared" si="0"/>
        <v>2667</v>
      </c>
      <c r="G16" s="28">
        <f aca="true" t="shared" si="3" ref="G16:G62">G15-F16</f>
        <v>44681</v>
      </c>
      <c r="H16" s="15"/>
      <c r="I16" s="13">
        <f t="shared" si="1"/>
        <v>256</v>
      </c>
      <c r="J16" s="13">
        <f>I16+J15</f>
        <v>527</v>
      </c>
      <c r="K16" s="13"/>
      <c r="L16" s="10">
        <f t="shared" si="2"/>
        <v>2923</v>
      </c>
    </row>
    <row r="17" spans="1:14" s="1" customFormat="1" ht="12.75">
      <c r="A17" s="10">
        <v>3</v>
      </c>
      <c r="B17" s="17"/>
      <c r="C17" s="17"/>
      <c r="D17" s="13">
        <f aca="true" t="shared" si="4" ref="D17:D62">G16</f>
        <v>44681</v>
      </c>
      <c r="E17" s="10"/>
      <c r="F17" s="13">
        <f t="shared" si="0"/>
        <v>2681</v>
      </c>
      <c r="G17" s="28">
        <f t="shared" si="3"/>
        <v>42000</v>
      </c>
      <c r="H17" s="15"/>
      <c r="I17" s="13">
        <f t="shared" si="1"/>
        <v>242</v>
      </c>
      <c r="J17" s="13">
        <f aca="true" t="shared" si="5" ref="J17:J62">I17+J16</f>
        <v>769</v>
      </c>
      <c r="K17" s="13"/>
      <c r="L17" s="10">
        <f t="shared" si="2"/>
        <v>2923</v>
      </c>
      <c r="N17" s="30"/>
    </row>
    <row r="18" spans="1:12" s="1" customFormat="1" ht="12.75">
      <c r="A18" s="10">
        <v>4</v>
      </c>
      <c r="B18" s="17"/>
      <c r="C18" s="17"/>
      <c r="D18" s="13">
        <f t="shared" si="4"/>
        <v>42000</v>
      </c>
      <c r="E18" s="10"/>
      <c r="F18" s="13">
        <f t="shared" si="0"/>
        <v>2695</v>
      </c>
      <c r="G18" s="28">
        <f t="shared" si="3"/>
        <v>39305</v>
      </c>
      <c r="H18" s="15"/>
      <c r="I18" s="13">
        <f t="shared" si="1"/>
        <v>228</v>
      </c>
      <c r="J18" s="13">
        <f t="shared" si="5"/>
        <v>997</v>
      </c>
      <c r="K18" s="13"/>
      <c r="L18" s="10">
        <f t="shared" si="2"/>
        <v>2923</v>
      </c>
    </row>
    <row r="19" spans="1:12" s="1" customFormat="1" ht="12.75">
      <c r="A19" s="10">
        <v>5</v>
      </c>
      <c r="B19" s="17"/>
      <c r="C19" s="17"/>
      <c r="D19" s="13">
        <f t="shared" si="4"/>
        <v>39305</v>
      </c>
      <c r="E19" s="10"/>
      <c r="F19" s="13">
        <f t="shared" si="0"/>
        <v>2710</v>
      </c>
      <c r="G19" s="15">
        <f t="shared" si="3"/>
        <v>36595</v>
      </c>
      <c r="H19" s="15"/>
      <c r="I19" s="13">
        <f t="shared" si="1"/>
        <v>213</v>
      </c>
      <c r="J19" s="13">
        <f t="shared" si="5"/>
        <v>1210</v>
      </c>
      <c r="K19" s="13"/>
      <c r="L19" s="10">
        <f t="shared" si="2"/>
        <v>2923</v>
      </c>
    </row>
    <row r="20" spans="1:12" s="1" customFormat="1" ht="12.75">
      <c r="A20" s="10">
        <v>6</v>
      </c>
      <c r="B20" s="17"/>
      <c r="C20" s="17"/>
      <c r="D20" s="13">
        <f t="shared" si="4"/>
        <v>36595</v>
      </c>
      <c r="E20" s="10"/>
      <c r="F20" s="13">
        <f t="shared" si="0"/>
        <v>2725</v>
      </c>
      <c r="G20" s="15">
        <f t="shared" si="3"/>
        <v>33870</v>
      </c>
      <c r="H20" s="15"/>
      <c r="I20" s="13">
        <f t="shared" si="1"/>
        <v>198</v>
      </c>
      <c r="J20" s="13">
        <f>I20+J19</f>
        <v>1408</v>
      </c>
      <c r="K20" s="13"/>
      <c r="L20" s="10">
        <f t="shared" si="2"/>
        <v>2923</v>
      </c>
    </row>
    <row r="21" spans="1:12" s="1" customFormat="1" ht="12.75">
      <c r="A21" s="10">
        <v>7</v>
      </c>
      <c r="B21" s="17"/>
      <c r="C21" s="17"/>
      <c r="D21" s="13">
        <f t="shared" si="4"/>
        <v>33870</v>
      </c>
      <c r="E21" s="13"/>
      <c r="F21" s="13">
        <f t="shared" si="0"/>
        <v>2740</v>
      </c>
      <c r="G21" s="15">
        <f t="shared" si="3"/>
        <v>31130</v>
      </c>
      <c r="H21" s="15"/>
      <c r="I21" s="13">
        <f t="shared" si="1"/>
        <v>183</v>
      </c>
      <c r="J21" s="13">
        <f t="shared" si="5"/>
        <v>1591</v>
      </c>
      <c r="K21" s="13"/>
      <c r="L21" s="10">
        <f t="shared" si="2"/>
        <v>2923</v>
      </c>
    </row>
    <row r="22" spans="1:12" s="1" customFormat="1" ht="12.75">
      <c r="A22" s="10">
        <v>8</v>
      </c>
      <c r="B22" s="17"/>
      <c r="C22" s="17"/>
      <c r="D22" s="13">
        <f t="shared" si="4"/>
        <v>31130</v>
      </c>
      <c r="E22" s="13"/>
      <c r="F22" s="13">
        <f t="shared" si="0"/>
        <v>2754</v>
      </c>
      <c r="G22" s="15">
        <f t="shared" si="3"/>
        <v>28376</v>
      </c>
      <c r="H22" s="15"/>
      <c r="I22" s="13">
        <f t="shared" si="1"/>
        <v>169</v>
      </c>
      <c r="J22" s="13">
        <f t="shared" si="5"/>
        <v>1760</v>
      </c>
      <c r="K22" s="13"/>
      <c r="L22" s="10">
        <f t="shared" si="2"/>
        <v>2923</v>
      </c>
    </row>
    <row r="23" spans="1:12" s="1" customFormat="1" ht="12.75">
      <c r="A23" s="10">
        <v>9</v>
      </c>
      <c r="B23" s="17"/>
      <c r="C23" s="17"/>
      <c r="D23" s="13">
        <f t="shared" si="4"/>
        <v>28376</v>
      </c>
      <c r="E23" s="13"/>
      <c r="F23" s="13">
        <f t="shared" si="0"/>
        <v>2769</v>
      </c>
      <c r="G23" s="15">
        <f t="shared" si="3"/>
        <v>25607</v>
      </c>
      <c r="H23" s="15"/>
      <c r="I23" s="13">
        <f t="shared" si="1"/>
        <v>154</v>
      </c>
      <c r="J23" s="13">
        <f t="shared" si="5"/>
        <v>1914</v>
      </c>
      <c r="K23" s="13"/>
      <c r="L23" s="10">
        <f t="shared" si="2"/>
        <v>2923</v>
      </c>
    </row>
    <row r="24" spans="1:12" s="1" customFormat="1" ht="12.75">
      <c r="A24" s="10">
        <v>10</v>
      </c>
      <c r="B24" s="17"/>
      <c r="C24" s="17"/>
      <c r="D24" s="13">
        <f t="shared" si="4"/>
        <v>25607</v>
      </c>
      <c r="E24" s="13"/>
      <c r="F24" s="13">
        <f t="shared" si="0"/>
        <v>2784</v>
      </c>
      <c r="G24" s="15">
        <f t="shared" si="3"/>
        <v>22823</v>
      </c>
      <c r="H24" s="15"/>
      <c r="I24" s="13">
        <f t="shared" si="1"/>
        <v>139</v>
      </c>
      <c r="J24" s="13">
        <f t="shared" si="5"/>
        <v>2053</v>
      </c>
      <c r="K24" s="13"/>
      <c r="L24" s="10">
        <f t="shared" si="2"/>
        <v>2923</v>
      </c>
    </row>
    <row r="25" spans="1:12" s="3" customFormat="1" ht="12.75">
      <c r="A25" s="13">
        <v>11</v>
      </c>
      <c r="B25" s="17"/>
      <c r="C25" s="17"/>
      <c r="D25" s="13">
        <f t="shared" si="4"/>
        <v>22823</v>
      </c>
      <c r="E25" s="13"/>
      <c r="F25" s="13">
        <f t="shared" si="0"/>
        <v>2799</v>
      </c>
      <c r="G25" s="15">
        <f t="shared" si="3"/>
        <v>20024</v>
      </c>
      <c r="H25" s="15"/>
      <c r="I25" s="13">
        <f t="shared" si="1"/>
        <v>124</v>
      </c>
      <c r="J25" s="13">
        <f t="shared" si="5"/>
        <v>2177</v>
      </c>
      <c r="K25" s="13"/>
      <c r="L25" s="13">
        <f t="shared" si="2"/>
        <v>2923</v>
      </c>
    </row>
    <row r="26" spans="1:12" s="1" customFormat="1" ht="12.75">
      <c r="A26" s="10">
        <v>12</v>
      </c>
      <c r="B26" s="17"/>
      <c r="C26" s="17"/>
      <c r="D26" s="13">
        <f t="shared" si="4"/>
        <v>20024</v>
      </c>
      <c r="E26" s="13"/>
      <c r="F26" s="13">
        <f t="shared" si="0"/>
        <v>2815</v>
      </c>
      <c r="G26" s="15">
        <f t="shared" si="3"/>
        <v>17209</v>
      </c>
      <c r="H26" s="15"/>
      <c r="I26" s="13">
        <f t="shared" si="1"/>
        <v>108</v>
      </c>
      <c r="J26" s="13">
        <f t="shared" si="5"/>
        <v>2285</v>
      </c>
      <c r="K26" s="13"/>
      <c r="L26" s="10">
        <f t="shared" si="2"/>
        <v>2923</v>
      </c>
    </row>
    <row r="27" spans="1:12" s="1" customFormat="1" ht="12.75">
      <c r="A27" s="10">
        <v>13</v>
      </c>
      <c r="B27" s="17"/>
      <c r="C27" s="17"/>
      <c r="D27" s="13">
        <f t="shared" si="4"/>
        <v>17209</v>
      </c>
      <c r="E27" s="13"/>
      <c r="F27" s="13">
        <f t="shared" si="0"/>
        <v>2830</v>
      </c>
      <c r="G27" s="15">
        <f t="shared" si="3"/>
        <v>14379</v>
      </c>
      <c r="H27" s="15"/>
      <c r="I27" s="13">
        <f t="shared" si="1"/>
        <v>93</v>
      </c>
      <c r="J27" s="13">
        <f t="shared" si="5"/>
        <v>2378</v>
      </c>
      <c r="K27" s="13"/>
      <c r="L27" s="10">
        <f t="shared" si="2"/>
        <v>2923</v>
      </c>
    </row>
    <row r="28" spans="1:12" s="1" customFormat="1" ht="12.75">
      <c r="A28" s="10">
        <v>14</v>
      </c>
      <c r="B28" s="17"/>
      <c r="C28" s="17"/>
      <c r="D28" s="13">
        <f t="shared" si="4"/>
        <v>14379</v>
      </c>
      <c r="E28" s="13"/>
      <c r="F28" s="13">
        <f t="shared" si="0"/>
        <v>2845</v>
      </c>
      <c r="G28" s="15">
        <f t="shared" si="3"/>
        <v>11534</v>
      </c>
      <c r="H28" s="15"/>
      <c r="I28" s="13">
        <f t="shared" si="1"/>
        <v>78</v>
      </c>
      <c r="J28" s="13">
        <f t="shared" si="5"/>
        <v>2456</v>
      </c>
      <c r="K28" s="13"/>
      <c r="L28" s="10">
        <f t="shared" si="2"/>
        <v>2923</v>
      </c>
    </row>
    <row r="29" spans="1:12" s="1" customFormat="1" ht="12.75">
      <c r="A29" s="10">
        <v>15</v>
      </c>
      <c r="B29" s="17"/>
      <c r="C29" s="17"/>
      <c r="D29" s="13">
        <f t="shared" si="4"/>
        <v>11534</v>
      </c>
      <c r="E29" s="13"/>
      <c r="F29" s="13">
        <f t="shared" si="0"/>
        <v>2861</v>
      </c>
      <c r="G29" s="15">
        <f t="shared" si="3"/>
        <v>8673</v>
      </c>
      <c r="H29" s="15"/>
      <c r="I29" s="13">
        <f t="shared" si="1"/>
        <v>62</v>
      </c>
      <c r="J29" s="13">
        <f t="shared" si="5"/>
        <v>2518</v>
      </c>
      <c r="K29" s="13"/>
      <c r="L29" s="10">
        <f t="shared" si="2"/>
        <v>2923</v>
      </c>
    </row>
    <row r="30" spans="1:12" s="1" customFormat="1" ht="12.75">
      <c r="A30" s="10">
        <v>16</v>
      </c>
      <c r="B30" s="17"/>
      <c r="C30" s="17"/>
      <c r="D30" s="13">
        <f t="shared" si="4"/>
        <v>8673</v>
      </c>
      <c r="E30" s="13"/>
      <c r="F30" s="13">
        <f t="shared" si="0"/>
        <v>2876</v>
      </c>
      <c r="G30" s="15">
        <f t="shared" si="3"/>
        <v>5797</v>
      </c>
      <c r="H30" s="15"/>
      <c r="I30" s="13">
        <f t="shared" si="1"/>
        <v>47</v>
      </c>
      <c r="J30" s="13">
        <f t="shared" si="5"/>
        <v>2565</v>
      </c>
      <c r="K30" s="13"/>
      <c r="L30" s="10">
        <f t="shared" si="2"/>
        <v>2923</v>
      </c>
    </row>
    <row r="31" spans="1:12" s="1" customFormat="1" ht="12.75">
      <c r="A31" s="10">
        <v>17</v>
      </c>
      <c r="B31" s="17"/>
      <c r="C31" s="17"/>
      <c r="D31" s="13">
        <f t="shared" si="4"/>
        <v>5797</v>
      </c>
      <c r="E31" s="13"/>
      <c r="F31" s="13">
        <f t="shared" si="0"/>
        <v>2892</v>
      </c>
      <c r="G31" s="15">
        <f t="shared" si="3"/>
        <v>2905</v>
      </c>
      <c r="H31" s="15"/>
      <c r="I31" s="13">
        <f t="shared" si="1"/>
        <v>31</v>
      </c>
      <c r="J31" s="13">
        <f t="shared" si="5"/>
        <v>2596</v>
      </c>
      <c r="K31" s="13"/>
      <c r="L31" s="10">
        <f t="shared" si="2"/>
        <v>2923</v>
      </c>
    </row>
    <row r="32" spans="1:12" s="3" customFormat="1" ht="12.75">
      <c r="A32" s="13">
        <v>18</v>
      </c>
      <c r="B32" s="17"/>
      <c r="C32" s="17"/>
      <c r="D32" s="13">
        <f t="shared" si="4"/>
        <v>2905</v>
      </c>
      <c r="E32" s="13"/>
      <c r="F32" s="13">
        <f>$L$2-I32-2</f>
        <v>2905</v>
      </c>
      <c r="G32" s="15">
        <f t="shared" si="3"/>
        <v>0</v>
      </c>
      <c r="H32" s="15"/>
      <c r="I32" s="13">
        <f t="shared" si="1"/>
        <v>16</v>
      </c>
      <c r="J32" s="13">
        <f t="shared" si="5"/>
        <v>2612</v>
      </c>
      <c r="K32" s="13"/>
      <c r="L32" s="13">
        <f t="shared" si="2"/>
        <v>2921</v>
      </c>
    </row>
    <row r="33" spans="1:12" s="1" customFormat="1" ht="12.75">
      <c r="A33" s="10">
        <v>19</v>
      </c>
      <c r="B33" s="17"/>
      <c r="C33" s="17"/>
      <c r="D33" s="13">
        <f t="shared" si="4"/>
        <v>0</v>
      </c>
      <c r="E33" s="13"/>
      <c r="F33" s="13" t="e">
        <f t="shared" si="0"/>
        <v>#VALUE!</v>
      </c>
      <c r="G33" s="15" t="e">
        <f t="shared" si="3"/>
        <v>#VALUE!</v>
      </c>
      <c r="H33" s="15"/>
      <c r="I33" s="13" t="e">
        <f t="shared" si="1"/>
        <v>#VALUE!</v>
      </c>
      <c r="J33" s="13" t="e">
        <f t="shared" si="5"/>
        <v>#VALUE!</v>
      </c>
      <c r="K33" s="13"/>
      <c r="L33" s="10" t="e">
        <f t="shared" si="2"/>
        <v>#VALUE!</v>
      </c>
    </row>
    <row r="34" spans="1:12" s="1" customFormat="1" ht="12.75">
      <c r="A34" s="10">
        <v>20</v>
      </c>
      <c r="B34" s="17"/>
      <c r="C34" s="17"/>
      <c r="D34" s="13" t="e">
        <f t="shared" si="4"/>
        <v>#VALUE!</v>
      </c>
      <c r="E34" s="13"/>
      <c r="F34" s="13" t="e">
        <f t="shared" si="0"/>
        <v>#VALUE!</v>
      </c>
      <c r="G34" s="15" t="e">
        <f t="shared" si="3"/>
        <v>#VALUE!</v>
      </c>
      <c r="H34" s="15"/>
      <c r="I34" s="13" t="e">
        <f t="shared" si="1"/>
        <v>#VALUE!</v>
      </c>
      <c r="J34" s="13" t="e">
        <f t="shared" si="5"/>
        <v>#VALUE!</v>
      </c>
      <c r="K34" s="13"/>
      <c r="L34" s="10" t="e">
        <f t="shared" si="2"/>
        <v>#VALUE!</v>
      </c>
    </row>
    <row r="35" spans="1:12" s="1" customFormat="1" ht="12.75">
      <c r="A35" s="10">
        <v>21</v>
      </c>
      <c r="B35" s="17"/>
      <c r="C35" s="17"/>
      <c r="D35" s="13" t="e">
        <f t="shared" si="4"/>
        <v>#VALUE!</v>
      </c>
      <c r="E35" s="10"/>
      <c r="F35" s="13" t="e">
        <f t="shared" si="0"/>
        <v>#VALUE!</v>
      </c>
      <c r="G35" s="15" t="e">
        <f t="shared" si="3"/>
        <v>#VALUE!</v>
      </c>
      <c r="H35" s="15"/>
      <c r="I35" s="13" t="e">
        <f t="shared" si="1"/>
        <v>#VALUE!</v>
      </c>
      <c r="J35" s="13" t="e">
        <f t="shared" si="5"/>
        <v>#VALUE!</v>
      </c>
      <c r="K35" s="13"/>
      <c r="L35" s="10" t="e">
        <f t="shared" si="2"/>
        <v>#VALUE!</v>
      </c>
    </row>
    <row r="36" spans="1:12" s="1" customFormat="1" ht="12.75">
      <c r="A36" s="10">
        <v>22</v>
      </c>
      <c r="B36" s="17"/>
      <c r="C36" s="17"/>
      <c r="D36" s="13" t="e">
        <f t="shared" si="4"/>
        <v>#VALUE!</v>
      </c>
      <c r="E36" s="10"/>
      <c r="F36" s="13" t="e">
        <f t="shared" si="0"/>
        <v>#VALUE!</v>
      </c>
      <c r="G36" s="15" t="e">
        <f t="shared" si="3"/>
        <v>#VALUE!</v>
      </c>
      <c r="H36" s="15"/>
      <c r="I36" s="13" t="e">
        <f t="shared" si="1"/>
        <v>#VALUE!</v>
      </c>
      <c r="J36" s="13" t="e">
        <f t="shared" si="5"/>
        <v>#VALUE!</v>
      </c>
      <c r="K36" s="13"/>
      <c r="L36" s="10" t="e">
        <f t="shared" si="2"/>
        <v>#VALUE!</v>
      </c>
    </row>
    <row r="37" spans="1:12" s="1" customFormat="1" ht="12.75">
      <c r="A37" s="10">
        <v>23</v>
      </c>
      <c r="B37" s="17"/>
      <c r="C37" s="17"/>
      <c r="D37" s="13" t="e">
        <f t="shared" si="4"/>
        <v>#VALUE!</v>
      </c>
      <c r="E37" s="10"/>
      <c r="F37" s="13" t="e">
        <f t="shared" si="0"/>
        <v>#VALUE!</v>
      </c>
      <c r="G37" s="15" t="e">
        <f t="shared" si="3"/>
        <v>#VALUE!</v>
      </c>
      <c r="H37" s="15"/>
      <c r="I37" s="13" t="e">
        <f t="shared" si="1"/>
        <v>#VALUE!</v>
      </c>
      <c r="J37" s="13" t="e">
        <f t="shared" si="5"/>
        <v>#VALUE!</v>
      </c>
      <c r="K37" s="13"/>
      <c r="L37" s="10" t="e">
        <f t="shared" si="2"/>
        <v>#VALUE!</v>
      </c>
    </row>
    <row r="38" spans="1:12" s="1" customFormat="1" ht="12.75">
      <c r="A38" s="10">
        <v>24</v>
      </c>
      <c r="B38" s="17"/>
      <c r="C38" s="17"/>
      <c r="D38" s="13" t="e">
        <f t="shared" si="4"/>
        <v>#VALUE!</v>
      </c>
      <c r="E38" s="10"/>
      <c r="F38" s="13" t="e">
        <f t="shared" si="0"/>
        <v>#VALUE!</v>
      </c>
      <c r="G38" s="15" t="e">
        <f t="shared" si="3"/>
        <v>#VALUE!</v>
      </c>
      <c r="H38" s="15"/>
      <c r="I38" s="13" t="e">
        <f t="shared" si="1"/>
        <v>#VALUE!</v>
      </c>
      <c r="J38" s="13" t="e">
        <f t="shared" si="5"/>
        <v>#VALUE!</v>
      </c>
      <c r="K38" s="13"/>
      <c r="L38" s="10" t="e">
        <f t="shared" si="2"/>
        <v>#VALUE!</v>
      </c>
    </row>
    <row r="39" spans="1:12" s="1" customFormat="1" ht="12.75">
      <c r="A39" s="10">
        <v>25</v>
      </c>
      <c r="B39" s="17"/>
      <c r="C39" s="17"/>
      <c r="D39" s="13" t="e">
        <f t="shared" si="4"/>
        <v>#VALUE!</v>
      </c>
      <c r="E39" s="10"/>
      <c r="F39" s="13" t="e">
        <f t="shared" si="0"/>
        <v>#VALUE!</v>
      </c>
      <c r="G39" s="15" t="e">
        <f t="shared" si="3"/>
        <v>#VALUE!</v>
      </c>
      <c r="H39" s="15"/>
      <c r="I39" s="13" t="e">
        <f t="shared" si="1"/>
        <v>#VALUE!</v>
      </c>
      <c r="J39" s="13" t="e">
        <f t="shared" si="5"/>
        <v>#VALUE!</v>
      </c>
      <c r="K39" s="13"/>
      <c r="L39" s="10" t="e">
        <f t="shared" si="2"/>
        <v>#VALUE!</v>
      </c>
    </row>
    <row r="40" spans="1:12" s="1" customFormat="1" ht="12.75">
      <c r="A40" s="10">
        <v>26</v>
      </c>
      <c r="B40" s="17"/>
      <c r="C40" s="17"/>
      <c r="D40" s="13" t="e">
        <f t="shared" si="4"/>
        <v>#VALUE!</v>
      </c>
      <c r="E40" s="10"/>
      <c r="F40" s="13" t="e">
        <f t="shared" si="0"/>
        <v>#VALUE!</v>
      </c>
      <c r="G40" s="15" t="e">
        <f t="shared" si="3"/>
        <v>#VALUE!</v>
      </c>
      <c r="H40" s="15"/>
      <c r="I40" s="13" t="e">
        <f t="shared" si="1"/>
        <v>#VALUE!</v>
      </c>
      <c r="J40" s="13" t="e">
        <f t="shared" si="5"/>
        <v>#VALUE!</v>
      </c>
      <c r="K40" s="13"/>
      <c r="L40" s="10" t="e">
        <f t="shared" si="2"/>
        <v>#VALUE!</v>
      </c>
    </row>
    <row r="41" spans="1:12" s="1" customFormat="1" ht="12.75">
      <c r="A41" s="10">
        <v>27</v>
      </c>
      <c r="B41" s="17"/>
      <c r="C41" s="17"/>
      <c r="D41" s="13" t="e">
        <f t="shared" si="4"/>
        <v>#VALUE!</v>
      </c>
      <c r="E41" s="10"/>
      <c r="F41" s="13" t="e">
        <f t="shared" si="0"/>
        <v>#VALUE!</v>
      </c>
      <c r="G41" s="15" t="e">
        <f t="shared" si="3"/>
        <v>#VALUE!</v>
      </c>
      <c r="H41" s="15"/>
      <c r="I41" s="13" t="e">
        <f t="shared" si="1"/>
        <v>#VALUE!</v>
      </c>
      <c r="J41" s="13" t="e">
        <f t="shared" si="5"/>
        <v>#VALUE!</v>
      </c>
      <c r="K41" s="13"/>
      <c r="L41" s="10" t="e">
        <f t="shared" si="2"/>
        <v>#VALUE!</v>
      </c>
    </row>
    <row r="42" spans="1:12" s="1" customFormat="1" ht="12.75">
      <c r="A42" s="10">
        <v>28</v>
      </c>
      <c r="B42" s="17"/>
      <c r="C42" s="17"/>
      <c r="D42" s="13" t="e">
        <f t="shared" si="4"/>
        <v>#VALUE!</v>
      </c>
      <c r="E42" s="10"/>
      <c r="F42" s="13" t="e">
        <f t="shared" si="0"/>
        <v>#VALUE!</v>
      </c>
      <c r="G42" s="15" t="e">
        <f t="shared" si="3"/>
        <v>#VALUE!</v>
      </c>
      <c r="H42" s="15"/>
      <c r="I42" s="13" t="e">
        <f t="shared" si="1"/>
        <v>#VALUE!</v>
      </c>
      <c r="J42" s="13" t="e">
        <f t="shared" si="5"/>
        <v>#VALUE!</v>
      </c>
      <c r="K42" s="13"/>
      <c r="L42" s="10" t="e">
        <f t="shared" si="2"/>
        <v>#VALUE!</v>
      </c>
    </row>
    <row r="43" spans="1:12" s="1" customFormat="1" ht="12.75">
      <c r="A43" s="10">
        <v>29</v>
      </c>
      <c r="B43" s="17"/>
      <c r="C43" s="17"/>
      <c r="D43" s="13" t="e">
        <f t="shared" si="4"/>
        <v>#VALUE!</v>
      </c>
      <c r="E43" s="10"/>
      <c r="F43" s="13" t="e">
        <f t="shared" si="0"/>
        <v>#VALUE!</v>
      </c>
      <c r="G43" s="15" t="e">
        <f t="shared" si="3"/>
        <v>#VALUE!</v>
      </c>
      <c r="H43" s="15"/>
      <c r="I43" s="13" t="e">
        <f t="shared" si="1"/>
        <v>#VALUE!</v>
      </c>
      <c r="J43" s="13" t="e">
        <f t="shared" si="5"/>
        <v>#VALUE!</v>
      </c>
      <c r="K43" s="13"/>
      <c r="L43" s="10" t="e">
        <f t="shared" si="2"/>
        <v>#VALUE!</v>
      </c>
    </row>
    <row r="44" spans="1:12" s="1" customFormat="1" ht="12.75">
      <c r="A44" s="10">
        <v>30</v>
      </c>
      <c r="B44" s="17"/>
      <c r="C44" s="17"/>
      <c r="D44" s="13" t="e">
        <f t="shared" si="4"/>
        <v>#VALUE!</v>
      </c>
      <c r="E44" s="10"/>
      <c r="F44" s="13" t="e">
        <f t="shared" si="0"/>
        <v>#VALUE!</v>
      </c>
      <c r="G44" s="15" t="e">
        <f t="shared" si="3"/>
        <v>#VALUE!</v>
      </c>
      <c r="H44" s="15"/>
      <c r="I44" s="13" t="e">
        <f t="shared" si="1"/>
        <v>#VALUE!</v>
      </c>
      <c r="J44" s="13" t="e">
        <f t="shared" si="5"/>
        <v>#VALUE!</v>
      </c>
      <c r="K44" s="13"/>
      <c r="L44" s="10" t="e">
        <f t="shared" si="2"/>
        <v>#VALUE!</v>
      </c>
    </row>
    <row r="45" spans="1:12" s="1" customFormat="1" ht="12.75">
      <c r="A45" s="10">
        <v>31</v>
      </c>
      <c r="B45" s="17"/>
      <c r="C45" s="17"/>
      <c r="D45" s="13" t="e">
        <f t="shared" si="4"/>
        <v>#VALUE!</v>
      </c>
      <c r="E45" s="10"/>
      <c r="F45" s="13" t="e">
        <f t="shared" si="0"/>
        <v>#VALUE!</v>
      </c>
      <c r="G45" s="15" t="e">
        <f t="shared" si="3"/>
        <v>#VALUE!</v>
      </c>
      <c r="H45" s="15"/>
      <c r="I45" s="13" t="e">
        <f t="shared" si="1"/>
        <v>#VALUE!</v>
      </c>
      <c r="J45" s="13" t="e">
        <f t="shared" si="5"/>
        <v>#VALUE!</v>
      </c>
      <c r="K45" s="13"/>
      <c r="L45" s="10" t="e">
        <f t="shared" si="2"/>
        <v>#VALUE!</v>
      </c>
    </row>
    <row r="46" spans="1:12" s="1" customFormat="1" ht="12.75">
      <c r="A46" s="10">
        <v>32</v>
      </c>
      <c r="B46" s="17"/>
      <c r="C46" s="17"/>
      <c r="D46" s="13" t="e">
        <f t="shared" si="4"/>
        <v>#VALUE!</v>
      </c>
      <c r="E46" s="10"/>
      <c r="F46" s="13" t="e">
        <f t="shared" si="0"/>
        <v>#VALUE!</v>
      </c>
      <c r="G46" s="15" t="e">
        <f t="shared" si="3"/>
        <v>#VALUE!</v>
      </c>
      <c r="H46" s="15"/>
      <c r="I46" s="13" t="e">
        <f t="shared" si="1"/>
        <v>#VALUE!</v>
      </c>
      <c r="J46" s="13" t="e">
        <f t="shared" si="5"/>
        <v>#VALUE!</v>
      </c>
      <c r="K46" s="13"/>
      <c r="L46" s="10" t="e">
        <f t="shared" si="2"/>
        <v>#VALUE!</v>
      </c>
    </row>
    <row r="47" spans="1:12" s="1" customFormat="1" ht="12.75">
      <c r="A47" s="10">
        <v>33</v>
      </c>
      <c r="B47" s="17"/>
      <c r="C47" s="17"/>
      <c r="D47" s="13" t="e">
        <f t="shared" si="4"/>
        <v>#VALUE!</v>
      </c>
      <c r="E47" s="10"/>
      <c r="F47" s="13" t="e">
        <f t="shared" si="0"/>
        <v>#VALUE!</v>
      </c>
      <c r="G47" s="15" t="e">
        <f t="shared" si="3"/>
        <v>#VALUE!</v>
      </c>
      <c r="H47" s="15"/>
      <c r="I47" s="13" t="e">
        <f t="shared" si="1"/>
        <v>#VALUE!</v>
      </c>
      <c r="J47" s="13" t="e">
        <f t="shared" si="5"/>
        <v>#VALUE!</v>
      </c>
      <c r="K47" s="13"/>
      <c r="L47" s="10" t="e">
        <f t="shared" si="2"/>
        <v>#VALUE!</v>
      </c>
    </row>
    <row r="48" spans="1:12" s="1" customFormat="1" ht="12.75">
      <c r="A48" s="10">
        <v>34</v>
      </c>
      <c r="B48" s="17"/>
      <c r="C48" s="17"/>
      <c r="D48" s="13" t="e">
        <f t="shared" si="4"/>
        <v>#VALUE!</v>
      </c>
      <c r="E48" s="10"/>
      <c r="F48" s="13" t="e">
        <f t="shared" si="0"/>
        <v>#VALUE!</v>
      </c>
      <c r="G48" s="15" t="e">
        <f t="shared" si="3"/>
        <v>#VALUE!</v>
      </c>
      <c r="H48" s="15"/>
      <c r="I48" s="13" t="e">
        <f t="shared" si="1"/>
        <v>#VALUE!</v>
      </c>
      <c r="J48" s="13" t="e">
        <f t="shared" si="5"/>
        <v>#VALUE!</v>
      </c>
      <c r="K48" s="13"/>
      <c r="L48" s="10" t="e">
        <f t="shared" si="2"/>
        <v>#VALUE!</v>
      </c>
    </row>
    <row r="49" spans="1:12" s="1" customFormat="1" ht="12.75">
      <c r="A49" s="10">
        <v>35</v>
      </c>
      <c r="B49" s="17"/>
      <c r="C49" s="17"/>
      <c r="D49" s="13" t="e">
        <f t="shared" si="4"/>
        <v>#VALUE!</v>
      </c>
      <c r="E49" s="10"/>
      <c r="F49" s="13" t="e">
        <f t="shared" si="0"/>
        <v>#VALUE!</v>
      </c>
      <c r="G49" s="15" t="e">
        <f t="shared" si="3"/>
        <v>#VALUE!</v>
      </c>
      <c r="H49" s="15"/>
      <c r="I49" s="13" t="e">
        <f t="shared" si="1"/>
        <v>#VALUE!</v>
      </c>
      <c r="J49" s="13" t="e">
        <f t="shared" si="5"/>
        <v>#VALUE!</v>
      </c>
      <c r="K49" s="13"/>
      <c r="L49" s="10" t="e">
        <f t="shared" si="2"/>
        <v>#VALUE!</v>
      </c>
    </row>
    <row r="50" spans="1:12" s="1" customFormat="1" ht="12.75">
      <c r="A50" s="10">
        <v>36</v>
      </c>
      <c r="B50" s="17"/>
      <c r="C50" s="17"/>
      <c r="D50" s="13" t="e">
        <f t="shared" si="4"/>
        <v>#VALUE!</v>
      </c>
      <c r="E50" s="10"/>
      <c r="F50" s="13" t="e">
        <f t="shared" si="0"/>
        <v>#VALUE!</v>
      </c>
      <c r="G50" s="15" t="e">
        <f t="shared" si="3"/>
        <v>#VALUE!</v>
      </c>
      <c r="H50" s="15"/>
      <c r="I50" s="13" t="e">
        <f t="shared" si="1"/>
        <v>#VALUE!</v>
      </c>
      <c r="J50" s="13" t="e">
        <f t="shared" si="5"/>
        <v>#VALUE!</v>
      </c>
      <c r="K50" s="13"/>
      <c r="L50" s="10" t="e">
        <f t="shared" si="2"/>
        <v>#VALUE!</v>
      </c>
    </row>
    <row r="51" spans="1:12" s="1" customFormat="1" ht="12.75">
      <c r="A51" s="10">
        <v>37</v>
      </c>
      <c r="B51" s="17"/>
      <c r="C51" s="17"/>
      <c r="D51" s="13" t="e">
        <f t="shared" si="4"/>
        <v>#VALUE!</v>
      </c>
      <c r="E51" s="10"/>
      <c r="F51" s="13" t="e">
        <f t="shared" si="0"/>
        <v>#VALUE!</v>
      </c>
      <c r="G51" s="15" t="e">
        <f t="shared" si="3"/>
        <v>#VALUE!</v>
      </c>
      <c r="H51" s="15"/>
      <c r="I51" s="13" t="e">
        <f t="shared" si="1"/>
        <v>#VALUE!</v>
      </c>
      <c r="J51" s="13" t="e">
        <f t="shared" si="5"/>
        <v>#VALUE!</v>
      </c>
      <c r="K51" s="13"/>
      <c r="L51" s="10" t="e">
        <f t="shared" si="2"/>
        <v>#VALUE!</v>
      </c>
    </row>
    <row r="52" spans="1:12" s="1" customFormat="1" ht="12.75">
      <c r="A52" s="10">
        <v>38</v>
      </c>
      <c r="B52" s="17"/>
      <c r="C52" s="17"/>
      <c r="D52" s="13" t="e">
        <f t="shared" si="4"/>
        <v>#VALUE!</v>
      </c>
      <c r="E52" s="10"/>
      <c r="F52" s="13" t="e">
        <f t="shared" si="0"/>
        <v>#VALUE!</v>
      </c>
      <c r="G52" s="15" t="e">
        <f t="shared" si="3"/>
        <v>#VALUE!</v>
      </c>
      <c r="H52" s="15"/>
      <c r="I52" s="13" t="e">
        <f t="shared" si="1"/>
        <v>#VALUE!</v>
      </c>
      <c r="J52" s="13" t="e">
        <f t="shared" si="5"/>
        <v>#VALUE!</v>
      </c>
      <c r="K52" s="13"/>
      <c r="L52" s="10" t="e">
        <f t="shared" si="2"/>
        <v>#VALUE!</v>
      </c>
    </row>
    <row r="53" spans="1:12" s="1" customFormat="1" ht="12.75">
      <c r="A53" s="10">
        <v>39</v>
      </c>
      <c r="B53" s="17"/>
      <c r="C53" s="17"/>
      <c r="D53" s="13" t="e">
        <f t="shared" si="4"/>
        <v>#VALUE!</v>
      </c>
      <c r="E53" s="10"/>
      <c r="F53" s="13" t="e">
        <f t="shared" si="0"/>
        <v>#VALUE!</v>
      </c>
      <c r="G53" s="15" t="e">
        <f t="shared" si="3"/>
        <v>#VALUE!</v>
      </c>
      <c r="H53" s="15"/>
      <c r="I53" s="13" t="e">
        <f t="shared" si="1"/>
        <v>#VALUE!</v>
      </c>
      <c r="J53" s="13" t="e">
        <f t="shared" si="5"/>
        <v>#VALUE!</v>
      </c>
      <c r="K53" s="13"/>
      <c r="L53" s="10" t="e">
        <f t="shared" si="2"/>
        <v>#VALUE!</v>
      </c>
    </row>
    <row r="54" spans="1:12" s="1" customFormat="1" ht="12.75">
      <c r="A54" s="10">
        <v>40</v>
      </c>
      <c r="B54" s="17"/>
      <c r="C54" s="17"/>
      <c r="D54" s="13" t="e">
        <f t="shared" si="4"/>
        <v>#VALUE!</v>
      </c>
      <c r="E54" s="10"/>
      <c r="F54" s="13" t="e">
        <f t="shared" si="0"/>
        <v>#VALUE!</v>
      </c>
      <c r="G54" s="15" t="e">
        <f t="shared" si="3"/>
        <v>#VALUE!</v>
      </c>
      <c r="H54" s="15"/>
      <c r="I54" s="13" t="e">
        <f t="shared" si="1"/>
        <v>#VALUE!</v>
      </c>
      <c r="J54" s="13" t="e">
        <f t="shared" si="5"/>
        <v>#VALUE!</v>
      </c>
      <c r="K54" s="13"/>
      <c r="L54" s="10" t="e">
        <f t="shared" si="2"/>
        <v>#VALUE!</v>
      </c>
    </row>
    <row r="55" spans="1:12" s="1" customFormat="1" ht="12.75">
      <c r="A55" s="10">
        <v>41</v>
      </c>
      <c r="B55" s="17"/>
      <c r="C55" s="17"/>
      <c r="D55" s="13" t="e">
        <f t="shared" si="4"/>
        <v>#VALUE!</v>
      </c>
      <c r="E55" s="10"/>
      <c r="F55" s="13" t="e">
        <f t="shared" si="0"/>
        <v>#VALUE!</v>
      </c>
      <c r="G55" s="15" t="e">
        <f t="shared" si="3"/>
        <v>#VALUE!</v>
      </c>
      <c r="H55" s="15"/>
      <c r="I55" s="13" t="e">
        <f t="shared" si="1"/>
        <v>#VALUE!</v>
      </c>
      <c r="J55" s="13" t="e">
        <f t="shared" si="5"/>
        <v>#VALUE!</v>
      </c>
      <c r="K55" s="13"/>
      <c r="L55" s="10" t="e">
        <f t="shared" si="2"/>
        <v>#VALUE!</v>
      </c>
    </row>
    <row r="56" spans="1:12" s="1" customFormat="1" ht="12.75">
      <c r="A56" s="10">
        <v>42</v>
      </c>
      <c r="B56" s="17"/>
      <c r="C56" s="17"/>
      <c r="D56" s="13" t="e">
        <f t="shared" si="4"/>
        <v>#VALUE!</v>
      </c>
      <c r="E56" s="10"/>
      <c r="F56" s="13" t="e">
        <f t="shared" si="0"/>
        <v>#VALUE!</v>
      </c>
      <c r="G56" s="15" t="e">
        <f t="shared" si="3"/>
        <v>#VALUE!</v>
      </c>
      <c r="H56" s="15"/>
      <c r="I56" s="13" t="e">
        <f t="shared" si="1"/>
        <v>#VALUE!</v>
      </c>
      <c r="J56" s="13" t="e">
        <f t="shared" si="5"/>
        <v>#VALUE!</v>
      </c>
      <c r="K56" s="13"/>
      <c r="L56" s="10" t="e">
        <f t="shared" si="2"/>
        <v>#VALUE!</v>
      </c>
    </row>
    <row r="57" spans="1:12" s="1" customFormat="1" ht="12.75">
      <c r="A57" s="10">
        <v>43</v>
      </c>
      <c r="B57" s="17"/>
      <c r="C57" s="17"/>
      <c r="D57" s="13" t="e">
        <f t="shared" si="4"/>
        <v>#VALUE!</v>
      </c>
      <c r="E57" s="10"/>
      <c r="F57" s="13" t="e">
        <f t="shared" si="0"/>
        <v>#VALUE!</v>
      </c>
      <c r="G57" s="15" t="e">
        <f t="shared" si="3"/>
        <v>#VALUE!</v>
      </c>
      <c r="H57" s="15"/>
      <c r="I57" s="13" t="e">
        <f t="shared" si="1"/>
        <v>#VALUE!</v>
      </c>
      <c r="J57" s="13" t="e">
        <f t="shared" si="5"/>
        <v>#VALUE!</v>
      </c>
      <c r="K57" s="13"/>
      <c r="L57" s="10" t="e">
        <f t="shared" si="2"/>
        <v>#VALUE!</v>
      </c>
    </row>
    <row r="58" spans="1:12" s="1" customFormat="1" ht="12.75">
      <c r="A58" s="10">
        <v>44</v>
      </c>
      <c r="B58" s="17"/>
      <c r="C58" s="17"/>
      <c r="D58" s="13" t="e">
        <f t="shared" si="4"/>
        <v>#VALUE!</v>
      </c>
      <c r="E58" s="10"/>
      <c r="F58" s="13" t="e">
        <f t="shared" si="0"/>
        <v>#VALUE!</v>
      </c>
      <c r="G58" s="15" t="e">
        <f t="shared" si="3"/>
        <v>#VALUE!</v>
      </c>
      <c r="H58" s="15"/>
      <c r="I58" s="13" t="e">
        <f t="shared" si="1"/>
        <v>#VALUE!</v>
      </c>
      <c r="J58" s="13" t="e">
        <f t="shared" si="5"/>
        <v>#VALUE!</v>
      </c>
      <c r="K58" s="13"/>
      <c r="L58" s="10" t="e">
        <f t="shared" si="2"/>
        <v>#VALUE!</v>
      </c>
    </row>
    <row r="59" spans="1:12" s="1" customFormat="1" ht="12.75">
      <c r="A59" s="10">
        <v>45</v>
      </c>
      <c r="B59" s="17"/>
      <c r="C59" s="17"/>
      <c r="D59" s="13" t="e">
        <f t="shared" si="4"/>
        <v>#VALUE!</v>
      </c>
      <c r="E59" s="10"/>
      <c r="F59" s="13" t="e">
        <f t="shared" si="0"/>
        <v>#VALUE!</v>
      </c>
      <c r="G59" s="15" t="e">
        <f t="shared" si="3"/>
        <v>#VALUE!</v>
      </c>
      <c r="H59" s="15"/>
      <c r="I59" s="13" t="e">
        <f t="shared" si="1"/>
        <v>#VALUE!</v>
      </c>
      <c r="J59" s="13" t="e">
        <f t="shared" si="5"/>
        <v>#VALUE!</v>
      </c>
      <c r="K59" s="13"/>
      <c r="L59" s="10" t="e">
        <f t="shared" si="2"/>
        <v>#VALUE!</v>
      </c>
    </row>
    <row r="60" spans="1:12" s="1" customFormat="1" ht="12.75">
      <c r="A60" s="10">
        <v>46</v>
      </c>
      <c r="B60" s="17"/>
      <c r="C60" s="17"/>
      <c r="D60" s="13" t="e">
        <f t="shared" si="4"/>
        <v>#VALUE!</v>
      </c>
      <c r="E60" s="10"/>
      <c r="F60" s="13" t="e">
        <f t="shared" si="0"/>
        <v>#VALUE!</v>
      </c>
      <c r="G60" s="15" t="e">
        <f t="shared" si="3"/>
        <v>#VALUE!</v>
      </c>
      <c r="H60" s="15"/>
      <c r="I60" s="13" t="e">
        <f t="shared" si="1"/>
        <v>#VALUE!</v>
      </c>
      <c r="J60" s="13" t="e">
        <f t="shared" si="5"/>
        <v>#VALUE!</v>
      </c>
      <c r="K60" s="13"/>
      <c r="L60" s="10" t="e">
        <f t="shared" si="2"/>
        <v>#VALUE!</v>
      </c>
    </row>
    <row r="61" spans="1:12" s="1" customFormat="1" ht="12.75">
      <c r="A61" s="10">
        <v>47</v>
      </c>
      <c r="B61" s="17"/>
      <c r="C61" s="17"/>
      <c r="D61" s="13" t="e">
        <f t="shared" si="4"/>
        <v>#VALUE!</v>
      </c>
      <c r="E61" s="10"/>
      <c r="F61" s="13" t="e">
        <f t="shared" si="0"/>
        <v>#VALUE!</v>
      </c>
      <c r="G61" s="15" t="e">
        <f t="shared" si="3"/>
        <v>#VALUE!</v>
      </c>
      <c r="H61" s="15"/>
      <c r="I61" s="13" t="e">
        <f t="shared" si="1"/>
        <v>#VALUE!</v>
      </c>
      <c r="J61" s="13" t="e">
        <f t="shared" si="5"/>
        <v>#VALUE!</v>
      </c>
      <c r="K61" s="13"/>
      <c r="L61" s="10" t="e">
        <f t="shared" si="2"/>
        <v>#VALUE!</v>
      </c>
    </row>
    <row r="62" spans="1:12" s="1" customFormat="1" ht="12.75">
      <c r="A62" s="10">
        <v>48</v>
      </c>
      <c r="B62" s="17"/>
      <c r="C62" s="17"/>
      <c r="D62" s="13" t="e">
        <f t="shared" si="4"/>
        <v>#VALUE!</v>
      </c>
      <c r="E62" s="10"/>
      <c r="F62" s="13" t="e">
        <f>$L$2-I62-14</f>
        <v>#VALUE!</v>
      </c>
      <c r="G62" s="15" t="e">
        <f t="shared" si="3"/>
        <v>#VALUE!</v>
      </c>
      <c r="H62" s="15"/>
      <c r="I62" s="13" t="e">
        <f t="shared" si="1"/>
        <v>#VALUE!</v>
      </c>
      <c r="J62" s="13" t="e">
        <f t="shared" si="5"/>
        <v>#VALUE!</v>
      </c>
      <c r="K62" s="13"/>
      <c r="L62" s="10" t="e">
        <f t="shared" si="2"/>
        <v>#VALUE!</v>
      </c>
    </row>
  </sheetData>
  <sheetProtection/>
  <mergeCells count="5">
    <mergeCell ref="D8:G8"/>
    <mergeCell ref="A10:B10"/>
    <mergeCell ref="D10:G10"/>
    <mergeCell ref="D12:G12"/>
    <mergeCell ref="I12:J12"/>
  </mergeCells>
  <conditionalFormatting sqref="G12:G13 G2:G3 G5:G9 H3:H15">
    <cfRule type="cellIs" priority="12" dxfId="0" operator="between" stopIfTrue="1">
      <formula>1</formula>
      <formula>$I$3</formula>
    </cfRule>
  </conditionalFormatting>
  <conditionalFormatting sqref="G2 G5:G18">
    <cfRule type="cellIs" priority="11" dxfId="0" operator="between" stopIfTrue="1">
      <formula>1</formula>
      <formula>$H$3</formula>
    </cfRule>
  </conditionalFormatting>
  <conditionalFormatting sqref="H6:I7 H2">
    <cfRule type="cellIs" priority="10" dxfId="0" operator="between" stopIfTrue="1">
      <formula>1</formula>
      <formula>$J$6</formula>
    </cfRule>
  </conditionalFormatting>
  <conditionalFormatting sqref="H12:H15 I3:I15 H2 H5:H9">
    <cfRule type="cellIs" priority="9" dxfId="0" operator="between" stopIfTrue="1">
      <formula>1</formula>
      <formula>$J$3</formula>
    </cfRule>
  </conditionalFormatting>
  <conditionalFormatting sqref="D8:D9 F6:G7 D3 F2:G2">
    <cfRule type="cellIs" priority="8" dxfId="0" operator="between" stopIfTrue="1">
      <formula>1</formula>
      <formula>#REF!</formula>
    </cfRule>
  </conditionalFormatting>
  <conditionalFormatting sqref="G6:H7 G2">
    <cfRule type="cellIs" priority="7" dxfId="0" operator="between" stopIfTrue="1">
      <formula>1</formula>
      <formula>$I$6</formula>
    </cfRule>
  </conditionalFormatting>
  <conditionalFormatting sqref="F12:F13 F2:F3 F5:F9">
    <cfRule type="cellIs" priority="6" dxfId="0" operator="between" stopIfTrue="1">
      <formula>1</formula>
      <formula>$G$3</formula>
    </cfRule>
  </conditionalFormatting>
  <conditionalFormatting sqref="G4:H5">
    <cfRule type="cellIs" priority="5" dxfId="0" operator="between" stopIfTrue="1">
      <formula>1</formula>
      <formula>$I$4</formula>
    </cfRule>
  </conditionalFormatting>
  <conditionalFormatting sqref="G4:G5">
    <cfRule type="cellIs" priority="4" dxfId="0" operator="between" stopIfTrue="1">
      <formula>1</formula>
      <formula>$H$4</formula>
    </cfRule>
  </conditionalFormatting>
  <conditionalFormatting sqref="H4:I5">
    <cfRule type="cellIs" priority="3" dxfId="0" operator="between" stopIfTrue="1">
      <formula>1</formula>
      <formula>$J$4</formula>
    </cfRule>
  </conditionalFormatting>
  <conditionalFormatting sqref="F4:F5">
    <cfRule type="cellIs" priority="2" dxfId="0" operator="between" stopIfTrue="1">
      <formula>1</formula>
      <formula>$G$4</formula>
    </cfRule>
  </conditionalFormatting>
  <conditionalFormatting sqref="K13:K15 I12:I15 H2 J2:J15 K2:K11 I3:I9">
    <cfRule type="cellIs" priority="1" dxfId="0" operator="between" stopIfTrue="1">
      <formula>1</formula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2"/>
  <sheetViews>
    <sheetView zoomScalePageLayoutView="0" workbookViewId="0" topLeftCell="A13">
      <selection activeCell="A32" sqref="A32"/>
    </sheetView>
  </sheetViews>
  <sheetFormatPr defaultColWidth="11.57421875" defaultRowHeight="15"/>
  <cols>
    <col min="1" max="1" width="8.140625" style="31" customWidth="1"/>
    <col min="2" max="3" width="11.57421875" style="32" customWidth="1"/>
    <col min="4" max="4" width="11.57421875" style="31" hidden="1" customWidth="1"/>
    <col min="5" max="5" width="9.28125" style="31" customWidth="1"/>
    <col min="6" max="6" width="11.57421875" style="33" customWidth="1"/>
    <col min="7" max="7" width="14.28125" style="33" bestFit="1" customWidth="1"/>
    <col min="8" max="8" width="6.7109375" style="33" customWidth="1"/>
    <col min="9" max="9" width="11.57421875" style="33" customWidth="1"/>
    <col min="10" max="10" width="9.57421875" style="33" customWidth="1"/>
    <col min="11" max="11" width="7.28125" style="33" customWidth="1"/>
    <col min="12" max="16384" width="11.57421875" style="31" customWidth="1"/>
  </cols>
  <sheetData>
    <row r="2" spans="1:12" s="1" customFormat="1" ht="12.75">
      <c r="A2" s="1" t="s">
        <v>0</v>
      </c>
      <c r="B2" s="2"/>
      <c r="C2" s="2"/>
      <c r="F2" s="3"/>
      <c r="G2" s="4">
        <v>45000</v>
      </c>
      <c r="H2" s="3" t="s">
        <v>1</v>
      </c>
      <c r="J2" s="4">
        <f>PMT(G3/12,G4,-G2)</f>
        <v>2630.614550368031</v>
      </c>
      <c r="K2" s="4"/>
      <c r="L2" s="5">
        <v>2631</v>
      </c>
    </row>
    <row r="3" spans="1:12" s="1" customFormat="1" ht="12.75">
      <c r="A3" s="1" t="s">
        <v>2</v>
      </c>
      <c r="B3" s="2"/>
      <c r="C3" s="2"/>
      <c r="F3" s="3"/>
      <c r="G3" s="6">
        <v>0.065</v>
      </c>
      <c r="H3" s="6"/>
      <c r="I3" s="3"/>
      <c r="J3" s="3"/>
      <c r="K3" s="3"/>
      <c r="L3" s="7"/>
    </row>
    <row r="4" spans="1:11" s="1" customFormat="1" ht="12.75">
      <c r="A4" s="1" t="s">
        <v>3</v>
      </c>
      <c r="B4" s="2"/>
      <c r="C4" s="2"/>
      <c r="F4" s="3"/>
      <c r="G4" s="3">
        <v>18</v>
      </c>
      <c r="H4" s="3"/>
      <c r="I4" s="3"/>
      <c r="J4" s="8"/>
      <c r="K4" s="8"/>
    </row>
    <row r="5" spans="2:10" s="1" customFormat="1" ht="12.75">
      <c r="B5" s="2"/>
      <c r="C5" s="2"/>
      <c r="F5" s="3"/>
      <c r="G5" s="3"/>
      <c r="H5" s="3"/>
      <c r="I5" s="3"/>
      <c r="J5" s="9"/>
    </row>
    <row r="6" spans="1:12" s="1" customFormat="1" ht="14.25">
      <c r="A6" s="10" t="s">
        <v>4</v>
      </c>
      <c r="B6" s="11"/>
      <c r="C6" s="11"/>
      <c r="D6" s="12"/>
      <c r="E6" s="10"/>
      <c r="F6" s="13"/>
      <c r="G6" s="13"/>
      <c r="H6" s="13" t="s">
        <v>5</v>
      </c>
      <c r="I6" s="13"/>
      <c r="J6" s="14"/>
      <c r="K6" s="15"/>
      <c r="L6" s="16"/>
    </row>
    <row r="7" spans="1:12" s="1" customFormat="1" ht="14.25">
      <c r="A7" s="10"/>
      <c r="B7" s="17"/>
      <c r="C7" s="17"/>
      <c r="D7" s="12"/>
      <c r="E7" s="10"/>
      <c r="F7" s="13"/>
      <c r="G7" s="13"/>
      <c r="H7" s="13"/>
      <c r="I7" s="13"/>
      <c r="J7" s="14"/>
      <c r="K7" s="15"/>
      <c r="L7" s="16"/>
    </row>
    <row r="8" spans="1:12" s="1" customFormat="1" ht="15">
      <c r="A8" s="10" t="s">
        <v>6</v>
      </c>
      <c r="B8" s="17"/>
      <c r="C8" s="17"/>
      <c r="D8" s="35"/>
      <c r="E8" s="36"/>
      <c r="F8" s="36"/>
      <c r="G8" s="36"/>
      <c r="H8" s="13" t="s">
        <v>7</v>
      </c>
      <c r="I8" s="13"/>
      <c r="J8" s="18"/>
      <c r="K8" s="15"/>
      <c r="L8" s="16"/>
    </row>
    <row r="9" spans="1:12" s="1" customFormat="1" ht="15">
      <c r="A9" s="19"/>
      <c r="B9" s="17"/>
      <c r="C9" s="17"/>
      <c r="D9" s="20"/>
      <c r="E9" s="21"/>
      <c r="F9" s="21"/>
      <c r="G9" s="21"/>
      <c r="H9" s="13"/>
      <c r="I9" s="13"/>
      <c r="J9" s="18"/>
      <c r="K9" s="15"/>
      <c r="L9" s="16"/>
    </row>
    <row r="10" spans="1:12" s="1" customFormat="1" ht="15">
      <c r="A10" s="37" t="s">
        <v>8</v>
      </c>
      <c r="B10" s="37"/>
      <c r="C10" s="22"/>
      <c r="D10" s="38"/>
      <c r="E10" s="36"/>
      <c r="F10" s="36"/>
      <c r="G10" s="36"/>
      <c r="H10" s="13" t="s">
        <v>9</v>
      </c>
      <c r="I10" s="13"/>
      <c r="J10" s="18"/>
      <c r="K10" s="15"/>
      <c r="L10" s="16"/>
    </row>
    <row r="11" spans="1:12" s="1" customFormat="1" ht="15">
      <c r="A11" s="22"/>
      <c r="B11" s="22"/>
      <c r="C11" s="22"/>
      <c r="D11" s="23"/>
      <c r="E11" s="21"/>
      <c r="F11" s="21"/>
      <c r="G11" s="21"/>
      <c r="H11" s="13"/>
      <c r="I11" s="13"/>
      <c r="J11" s="18"/>
      <c r="K11" s="15"/>
      <c r="L11" s="16"/>
    </row>
    <row r="12" spans="1:12" s="1" customFormat="1" ht="15.75">
      <c r="A12" s="13" t="s">
        <v>10</v>
      </c>
      <c r="B12" s="24"/>
      <c r="C12" s="24"/>
      <c r="D12" s="39"/>
      <c r="E12" s="40"/>
      <c r="F12" s="40"/>
      <c r="G12" s="40"/>
      <c r="H12" s="13"/>
      <c r="I12" s="41"/>
      <c r="J12" s="42"/>
      <c r="K12" s="13"/>
      <c r="L12" s="16"/>
    </row>
    <row r="13" spans="1:12" s="1" customFormat="1" ht="25.5">
      <c r="A13" s="25" t="s">
        <v>11</v>
      </c>
      <c r="B13" s="26" t="s">
        <v>12</v>
      </c>
      <c r="C13" s="25" t="s">
        <v>13</v>
      </c>
      <c r="D13" s="25"/>
      <c r="E13" s="25" t="s">
        <v>14</v>
      </c>
      <c r="F13" s="25" t="s">
        <v>15</v>
      </c>
      <c r="G13" s="25" t="s">
        <v>16</v>
      </c>
      <c r="H13" s="25" t="s">
        <v>17</v>
      </c>
      <c r="I13" s="25" t="s">
        <v>18</v>
      </c>
      <c r="J13" s="25" t="s">
        <v>19</v>
      </c>
      <c r="K13" s="25" t="s">
        <v>17</v>
      </c>
      <c r="L13" s="25" t="s">
        <v>20</v>
      </c>
    </row>
    <row r="14" spans="1:12" s="1" customFormat="1" ht="12.75">
      <c r="A14" s="27"/>
      <c r="B14" s="17"/>
      <c r="C14" s="17"/>
      <c r="D14" s="27"/>
      <c r="E14" s="27"/>
      <c r="F14" s="28"/>
      <c r="G14" s="28">
        <f>G2</f>
        <v>45000</v>
      </c>
      <c r="H14" s="28"/>
      <c r="I14" s="28"/>
      <c r="J14" s="29">
        <v>0</v>
      </c>
      <c r="K14" s="29"/>
      <c r="L14" s="27"/>
    </row>
    <row r="15" spans="1:12" s="1" customFormat="1" ht="12.75">
      <c r="A15" s="10">
        <v>1</v>
      </c>
      <c r="B15" s="17"/>
      <c r="C15" s="17"/>
      <c r="D15" s="10">
        <f>G14</f>
        <v>45000</v>
      </c>
      <c r="E15" s="10"/>
      <c r="F15" s="13">
        <f aca="true" t="shared" si="0" ref="F15:F61">$L$2-I15</f>
        <v>2387</v>
      </c>
      <c r="G15" s="28">
        <f>G14-F15</f>
        <v>42613</v>
      </c>
      <c r="H15" s="15"/>
      <c r="I15" s="13">
        <f aca="true" t="shared" si="1" ref="I15:I62">ROUND(IF(A15&lt;=$G$4,IPMT($G$3/12,A15,$G$4,-$G$2),""),0)</f>
        <v>244</v>
      </c>
      <c r="J15" s="13">
        <f>I15</f>
        <v>244</v>
      </c>
      <c r="K15" s="13"/>
      <c r="L15" s="10">
        <f aca="true" t="shared" si="2" ref="L15:L62">I15+F15</f>
        <v>2631</v>
      </c>
    </row>
    <row r="16" spans="1:12" s="1" customFormat="1" ht="12.75">
      <c r="A16" s="10">
        <v>2</v>
      </c>
      <c r="B16" s="17"/>
      <c r="C16" s="17"/>
      <c r="D16" s="13">
        <f>G15</f>
        <v>42613</v>
      </c>
      <c r="E16" s="10"/>
      <c r="F16" s="13">
        <f t="shared" si="0"/>
        <v>2400</v>
      </c>
      <c r="G16" s="28">
        <f aca="true" t="shared" si="3" ref="G16:G62">G15-F16</f>
        <v>40213</v>
      </c>
      <c r="H16" s="15"/>
      <c r="I16" s="13">
        <f t="shared" si="1"/>
        <v>231</v>
      </c>
      <c r="J16" s="13">
        <f>I16+J15</f>
        <v>475</v>
      </c>
      <c r="K16" s="13"/>
      <c r="L16" s="10">
        <f t="shared" si="2"/>
        <v>2631</v>
      </c>
    </row>
    <row r="17" spans="1:14" s="1" customFormat="1" ht="12.75">
      <c r="A17" s="10">
        <v>3</v>
      </c>
      <c r="B17" s="17"/>
      <c r="C17" s="17"/>
      <c r="D17" s="13">
        <f aca="true" t="shared" si="4" ref="D17:D62">G16</f>
        <v>40213</v>
      </c>
      <c r="E17" s="10"/>
      <c r="F17" s="13">
        <f t="shared" si="0"/>
        <v>2413</v>
      </c>
      <c r="G17" s="28">
        <f t="shared" si="3"/>
        <v>37800</v>
      </c>
      <c r="H17" s="15"/>
      <c r="I17" s="13">
        <f t="shared" si="1"/>
        <v>218</v>
      </c>
      <c r="J17" s="13">
        <f aca="true" t="shared" si="5" ref="J17:J62">I17+J16</f>
        <v>693</v>
      </c>
      <c r="K17" s="13"/>
      <c r="L17" s="10">
        <f t="shared" si="2"/>
        <v>2631</v>
      </c>
      <c r="N17" s="30"/>
    </row>
    <row r="18" spans="1:12" s="1" customFormat="1" ht="12.75">
      <c r="A18" s="10">
        <v>4</v>
      </c>
      <c r="B18" s="17"/>
      <c r="C18" s="17"/>
      <c r="D18" s="13">
        <f t="shared" si="4"/>
        <v>37800</v>
      </c>
      <c r="E18" s="10"/>
      <c r="F18" s="13">
        <f t="shared" si="0"/>
        <v>2426</v>
      </c>
      <c r="G18" s="28">
        <f t="shared" si="3"/>
        <v>35374</v>
      </c>
      <c r="H18" s="15"/>
      <c r="I18" s="13">
        <f t="shared" si="1"/>
        <v>205</v>
      </c>
      <c r="J18" s="13">
        <f t="shared" si="5"/>
        <v>898</v>
      </c>
      <c r="K18" s="13"/>
      <c r="L18" s="10">
        <f t="shared" si="2"/>
        <v>2631</v>
      </c>
    </row>
    <row r="19" spans="1:12" s="1" customFormat="1" ht="12.75">
      <c r="A19" s="10">
        <v>5</v>
      </c>
      <c r="B19" s="17"/>
      <c r="C19" s="17"/>
      <c r="D19" s="13">
        <f t="shared" si="4"/>
        <v>35374</v>
      </c>
      <c r="E19" s="10"/>
      <c r="F19" s="13">
        <f t="shared" si="0"/>
        <v>2439</v>
      </c>
      <c r="G19" s="15">
        <f t="shared" si="3"/>
        <v>32935</v>
      </c>
      <c r="H19" s="15"/>
      <c r="I19" s="13">
        <f t="shared" si="1"/>
        <v>192</v>
      </c>
      <c r="J19" s="13">
        <f t="shared" si="5"/>
        <v>1090</v>
      </c>
      <c r="K19" s="13"/>
      <c r="L19" s="10">
        <f t="shared" si="2"/>
        <v>2631</v>
      </c>
    </row>
    <row r="20" spans="1:12" s="1" customFormat="1" ht="12.75">
      <c r="A20" s="10">
        <v>6</v>
      </c>
      <c r="B20" s="17"/>
      <c r="C20" s="17"/>
      <c r="D20" s="13">
        <f t="shared" si="4"/>
        <v>32935</v>
      </c>
      <c r="E20" s="10"/>
      <c r="F20" s="13">
        <f t="shared" si="0"/>
        <v>2453</v>
      </c>
      <c r="G20" s="15">
        <f t="shared" si="3"/>
        <v>30482</v>
      </c>
      <c r="H20" s="15"/>
      <c r="I20" s="13">
        <f t="shared" si="1"/>
        <v>178</v>
      </c>
      <c r="J20" s="13">
        <f>I20+J19</f>
        <v>1268</v>
      </c>
      <c r="K20" s="13"/>
      <c r="L20" s="10">
        <f t="shared" si="2"/>
        <v>2631</v>
      </c>
    </row>
    <row r="21" spans="1:12" s="1" customFormat="1" ht="12.75">
      <c r="A21" s="10">
        <v>7</v>
      </c>
      <c r="B21" s="17"/>
      <c r="C21" s="17"/>
      <c r="D21" s="13">
        <f t="shared" si="4"/>
        <v>30482</v>
      </c>
      <c r="E21" s="13"/>
      <c r="F21" s="13">
        <f t="shared" si="0"/>
        <v>2466</v>
      </c>
      <c r="G21" s="15">
        <f t="shared" si="3"/>
        <v>28016</v>
      </c>
      <c r="H21" s="15"/>
      <c r="I21" s="13">
        <f t="shared" si="1"/>
        <v>165</v>
      </c>
      <c r="J21" s="13">
        <f t="shared" si="5"/>
        <v>1433</v>
      </c>
      <c r="K21" s="13"/>
      <c r="L21" s="10">
        <f t="shared" si="2"/>
        <v>2631</v>
      </c>
    </row>
    <row r="22" spans="1:12" s="1" customFormat="1" ht="12.75">
      <c r="A22" s="10">
        <v>8</v>
      </c>
      <c r="B22" s="17"/>
      <c r="C22" s="17"/>
      <c r="D22" s="13">
        <f t="shared" si="4"/>
        <v>28016</v>
      </c>
      <c r="E22" s="13"/>
      <c r="F22" s="13">
        <f t="shared" si="0"/>
        <v>2479</v>
      </c>
      <c r="G22" s="15">
        <f t="shared" si="3"/>
        <v>25537</v>
      </c>
      <c r="H22" s="15"/>
      <c r="I22" s="13">
        <f t="shared" si="1"/>
        <v>152</v>
      </c>
      <c r="J22" s="13">
        <f t="shared" si="5"/>
        <v>1585</v>
      </c>
      <c r="K22" s="13"/>
      <c r="L22" s="10">
        <f t="shared" si="2"/>
        <v>2631</v>
      </c>
    </row>
    <row r="23" spans="1:12" s="1" customFormat="1" ht="12.75">
      <c r="A23" s="10">
        <v>9</v>
      </c>
      <c r="B23" s="17"/>
      <c r="C23" s="17"/>
      <c r="D23" s="13">
        <f t="shared" si="4"/>
        <v>25537</v>
      </c>
      <c r="E23" s="13"/>
      <c r="F23" s="13">
        <f t="shared" si="0"/>
        <v>2493</v>
      </c>
      <c r="G23" s="15">
        <f t="shared" si="3"/>
        <v>23044</v>
      </c>
      <c r="H23" s="15"/>
      <c r="I23" s="13">
        <f t="shared" si="1"/>
        <v>138</v>
      </c>
      <c r="J23" s="13">
        <f t="shared" si="5"/>
        <v>1723</v>
      </c>
      <c r="K23" s="13"/>
      <c r="L23" s="10">
        <f t="shared" si="2"/>
        <v>2631</v>
      </c>
    </row>
    <row r="24" spans="1:12" s="1" customFormat="1" ht="12.75">
      <c r="A24" s="10">
        <v>10</v>
      </c>
      <c r="B24" s="17"/>
      <c r="C24" s="17"/>
      <c r="D24" s="13">
        <f t="shared" si="4"/>
        <v>23044</v>
      </c>
      <c r="E24" s="13"/>
      <c r="F24" s="13">
        <f t="shared" si="0"/>
        <v>2506</v>
      </c>
      <c r="G24" s="15">
        <f t="shared" si="3"/>
        <v>20538</v>
      </c>
      <c r="H24" s="15"/>
      <c r="I24" s="13">
        <f t="shared" si="1"/>
        <v>125</v>
      </c>
      <c r="J24" s="13">
        <f t="shared" si="5"/>
        <v>1848</v>
      </c>
      <c r="K24" s="13"/>
      <c r="L24" s="10">
        <f t="shared" si="2"/>
        <v>2631</v>
      </c>
    </row>
    <row r="25" spans="1:12" s="3" customFormat="1" ht="12.75">
      <c r="A25" s="13">
        <v>11</v>
      </c>
      <c r="B25" s="17"/>
      <c r="C25" s="17"/>
      <c r="D25" s="13">
        <f t="shared" si="4"/>
        <v>20538</v>
      </c>
      <c r="E25" s="13"/>
      <c r="F25" s="13">
        <f t="shared" si="0"/>
        <v>2520</v>
      </c>
      <c r="G25" s="15">
        <f t="shared" si="3"/>
        <v>18018</v>
      </c>
      <c r="H25" s="15"/>
      <c r="I25" s="13">
        <f t="shared" si="1"/>
        <v>111</v>
      </c>
      <c r="J25" s="13">
        <f t="shared" si="5"/>
        <v>1959</v>
      </c>
      <c r="K25" s="13"/>
      <c r="L25" s="13">
        <f t="shared" si="2"/>
        <v>2631</v>
      </c>
    </row>
    <row r="26" spans="1:12" s="1" customFormat="1" ht="12.75">
      <c r="A26" s="10">
        <v>12</v>
      </c>
      <c r="B26" s="17"/>
      <c r="C26" s="17"/>
      <c r="D26" s="13">
        <f t="shared" si="4"/>
        <v>18018</v>
      </c>
      <c r="E26" s="13"/>
      <c r="F26" s="13">
        <f t="shared" si="0"/>
        <v>2533</v>
      </c>
      <c r="G26" s="15">
        <f t="shared" si="3"/>
        <v>15485</v>
      </c>
      <c r="H26" s="15"/>
      <c r="I26" s="13">
        <f t="shared" si="1"/>
        <v>98</v>
      </c>
      <c r="J26" s="13">
        <f t="shared" si="5"/>
        <v>2057</v>
      </c>
      <c r="K26" s="13"/>
      <c r="L26" s="10">
        <f t="shared" si="2"/>
        <v>2631</v>
      </c>
    </row>
    <row r="27" spans="1:12" s="1" customFormat="1" ht="12.75">
      <c r="A27" s="10">
        <v>13</v>
      </c>
      <c r="B27" s="17"/>
      <c r="C27" s="17"/>
      <c r="D27" s="13">
        <f t="shared" si="4"/>
        <v>15485</v>
      </c>
      <c r="E27" s="13"/>
      <c r="F27" s="13">
        <f t="shared" si="0"/>
        <v>2547</v>
      </c>
      <c r="G27" s="15">
        <f t="shared" si="3"/>
        <v>12938</v>
      </c>
      <c r="H27" s="15"/>
      <c r="I27" s="13">
        <f t="shared" si="1"/>
        <v>84</v>
      </c>
      <c r="J27" s="13">
        <f t="shared" si="5"/>
        <v>2141</v>
      </c>
      <c r="K27" s="13"/>
      <c r="L27" s="10">
        <f t="shared" si="2"/>
        <v>2631</v>
      </c>
    </row>
    <row r="28" spans="1:12" s="1" customFormat="1" ht="12.75">
      <c r="A28" s="10">
        <v>14</v>
      </c>
      <c r="B28" s="17"/>
      <c r="C28" s="17"/>
      <c r="D28" s="13">
        <f t="shared" si="4"/>
        <v>12938</v>
      </c>
      <c r="E28" s="13"/>
      <c r="F28" s="13">
        <f t="shared" si="0"/>
        <v>2561</v>
      </c>
      <c r="G28" s="15">
        <f t="shared" si="3"/>
        <v>10377</v>
      </c>
      <c r="H28" s="15"/>
      <c r="I28" s="13">
        <f t="shared" si="1"/>
        <v>70</v>
      </c>
      <c r="J28" s="13">
        <f t="shared" si="5"/>
        <v>2211</v>
      </c>
      <c r="K28" s="13"/>
      <c r="L28" s="10">
        <f t="shared" si="2"/>
        <v>2631</v>
      </c>
    </row>
    <row r="29" spans="1:12" s="1" customFormat="1" ht="12.75">
      <c r="A29" s="10">
        <v>15</v>
      </c>
      <c r="B29" s="17"/>
      <c r="C29" s="17"/>
      <c r="D29" s="13">
        <f t="shared" si="4"/>
        <v>10377</v>
      </c>
      <c r="E29" s="13"/>
      <c r="F29" s="13">
        <f t="shared" si="0"/>
        <v>2575</v>
      </c>
      <c r="G29" s="15">
        <f t="shared" si="3"/>
        <v>7802</v>
      </c>
      <c r="H29" s="15"/>
      <c r="I29" s="13">
        <f t="shared" si="1"/>
        <v>56</v>
      </c>
      <c r="J29" s="13">
        <f t="shared" si="5"/>
        <v>2267</v>
      </c>
      <c r="K29" s="13"/>
      <c r="L29" s="10">
        <f t="shared" si="2"/>
        <v>2631</v>
      </c>
    </row>
    <row r="30" spans="1:12" s="1" customFormat="1" ht="12.75">
      <c r="A30" s="10">
        <v>16</v>
      </c>
      <c r="B30" s="17"/>
      <c r="C30" s="17"/>
      <c r="D30" s="13">
        <f t="shared" si="4"/>
        <v>7802</v>
      </c>
      <c r="E30" s="13"/>
      <c r="F30" s="13">
        <f t="shared" si="0"/>
        <v>2589</v>
      </c>
      <c r="G30" s="15">
        <f t="shared" si="3"/>
        <v>5213</v>
      </c>
      <c r="H30" s="15"/>
      <c r="I30" s="13">
        <f t="shared" si="1"/>
        <v>42</v>
      </c>
      <c r="J30" s="13">
        <f t="shared" si="5"/>
        <v>2309</v>
      </c>
      <c r="K30" s="13"/>
      <c r="L30" s="10">
        <f t="shared" si="2"/>
        <v>2631</v>
      </c>
    </row>
    <row r="31" spans="1:12" s="1" customFormat="1" ht="12.75">
      <c r="A31" s="10">
        <v>17</v>
      </c>
      <c r="B31" s="17"/>
      <c r="C31" s="17"/>
      <c r="D31" s="13">
        <f t="shared" si="4"/>
        <v>5213</v>
      </c>
      <c r="E31" s="13"/>
      <c r="F31" s="13">
        <f t="shared" si="0"/>
        <v>2603</v>
      </c>
      <c r="G31" s="15">
        <f t="shared" si="3"/>
        <v>2610</v>
      </c>
      <c r="H31" s="15"/>
      <c r="I31" s="13">
        <f t="shared" si="1"/>
        <v>28</v>
      </c>
      <c r="J31" s="13">
        <f t="shared" si="5"/>
        <v>2337</v>
      </c>
      <c r="K31" s="13"/>
      <c r="L31" s="10">
        <f t="shared" si="2"/>
        <v>2631</v>
      </c>
    </row>
    <row r="32" spans="1:12" s="3" customFormat="1" ht="12.75">
      <c r="A32" s="13">
        <v>18</v>
      </c>
      <c r="B32" s="17"/>
      <c r="C32" s="17"/>
      <c r="D32" s="13">
        <f t="shared" si="4"/>
        <v>2610</v>
      </c>
      <c r="E32" s="13"/>
      <c r="F32" s="13">
        <f>$L$2-I32</f>
        <v>2617</v>
      </c>
      <c r="G32" s="15">
        <f>G31-F32</f>
        <v>-7</v>
      </c>
      <c r="H32" s="15"/>
      <c r="I32" s="13">
        <f>ROUND(IF(A32&lt;=$G$4,IPMT($G$3/12,A32,$G$4,-$G$2),""),0)</f>
        <v>14</v>
      </c>
      <c r="J32" s="13">
        <f>I32+J31</f>
        <v>2351</v>
      </c>
      <c r="K32" s="13"/>
      <c r="L32" s="10">
        <f>I32+F32</f>
        <v>2631</v>
      </c>
    </row>
    <row r="33" spans="1:12" s="1" customFormat="1" ht="12.75">
      <c r="A33" s="10">
        <v>19</v>
      </c>
      <c r="B33" s="17"/>
      <c r="C33" s="17"/>
      <c r="D33" s="13">
        <f t="shared" si="4"/>
        <v>-7</v>
      </c>
      <c r="E33" s="13"/>
      <c r="F33" s="34" t="e">
        <f>$L$2-I33</f>
        <v>#VALUE!</v>
      </c>
      <c r="G33" s="15" t="e">
        <f>G32-F33</f>
        <v>#VALUE!</v>
      </c>
      <c r="H33" s="15"/>
      <c r="I33" s="13" t="e">
        <f t="shared" si="1"/>
        <v>#VALUE!</v>
      </c>
      <c r="J33" s="13" t="e">
        <f>I33+J32</f>
        <v>#VALUE!</v>
      </c>
      <c r="K33" s="13"/>
      <c r="L33" s="10" t="e">
        <f>I33+F33</f>
        <v>#VALUE!</v>
      </c>
    </row>
    <row r="34" spans="1:12" s="1" customFormat="1" ht="12.75">
      <c r="A34" s="10">
        <v>20</v>
      </c>
      <c r="B34" s="17"/>
      <c r="C34" s="17"/>
      <c r="D34" s="13" t="e">
        <f t="shared" si="4"/>
        <v>#VALUE!</v>
      </c>
      <c r="E34" s="13"/>
      <c r="F34" s="13" t="e">
        <f>$L$2-I34</f>
        <v>#VALUE!</v>
      </c>
      <c r="G34" s="15" t="e">
        <f>G33-F34</f>
        <v>#VALUE!</v>
      </c>
      <c r="H34" s="15"/>
      <c r="I34" s="13" t="e">
        <f>ROUND(IF(A34&lt;=$G$4,IPMT($G$3/12,A34,$G$4,-$G$2),""),0)</f>
        <v>#VALUE!</v>
      </c>
      <c r="J34" s="13" t="e">
        <f>I34+J33</f>
        <v>#VALUE!</v>
      </c>
      <c r="K34" s="13"/>
      <c r="L34" s="10" t="e">
        <f>I34+F34</f>
        <v>#VALUE!</v>
      </c>
    </row>
    <row r="35" spans="1:12" s="1" customFormat="1" ht="12.75">
      <c r="A35" s="10">
        <v>21</v>
      </c>
      <c r="B35" s="17"/>
      <c r="C35" s="17"/>
      <c r="D35" s="13" t="e">
        <f t="shared" si="4"/>
        <v>#VALUE!</v>
      </c>
      <c r="E35" s="10"/>
      <c r="F35" s="13" t="e">
        <f>$L$2-I35</f>
        <v>#VALUE!</v>
      </c>
      <c r="G35" s="15" t="e">
        <f>G34-F35</f>
        <v>#VALUE!</v>
      </c>
      <c r="H35" s="15"/>
      <c r="I35" s="13" t="e">
        <f>ROUND(IF(A35&lt;=$G$4,IPMT($G$3/12,A35,$G$4,-$G$2),""),0)</f>
        <v>#VALUE!</v>
      </c>
      <c r="J35" s="13" t="e">
        <f>I35+J34</f>
        <v>#VALUE!</v>
      </c>
      <c r="K35" s="13"/>
      <c r="L35" s="10" t="e">
        <f>I35+F35</f>
        <v>#VALUE!</v>
      </c>
    </row>
    <row r="36" spans="1:12" s="1" customFormat="1" ht="12.75">
      <c r="A36" s="10">
        <v>22</v>
      </c>
      <c r="B36" s="17"/>
      <c r="C36" s="17"/>
      <c r="D36" s="13" t="e">
        <f t="shared" si="4"/>
        <v>#VALUE!</v>
      </c>
      <c r="E36" s="10"/>
      <c r="F36" s="13" t="e">
        <f>$L$2-I36</f>
        <v>#VALUE!</v>
      </c>
      <c r="G36" s="15" t="e">
        <f>G35-F36</f>
        <v>#VALUE!</v>
      </c>
      <c r="H36" s="15"/>
      <c r="I36" s="13" t="e">
        <f>ROUND(IF(A36&lt;=$G$4,IPMT($G$3/12,A36,$G$4,-$G$2),""),0)</f>
        <v>#VALUE!</v>
      </c>
      <c r="J36" s="13" t="e">
        <f>I36+J35</f>
        <v>#VALUE!</v>
      </c>
      <c r="K36" s="13"/>
      <c r="L36" s="10" t="e">
        <f>I36+F36</f>
        <v>#VALUE!</v>
      </c>
    </row>
    <row r="37" spans="1:12" s="1" customFormat="1" ht="12.75">
      <c r="A37" s="10">
        <v>23</v>
      </c>
      <c r="B37" s="17"/>
      <c r="C37" s="17"/>
      <c r="D37" s="13" t="e">
        <f t="shared" si="4"/>
        <v>#VALUE!</v>
      </c>
      <c r="E37" s="10"/>
      <c r="F37" s="13" t="e">
        <f t="shared" si="0"/>
        <v>#VALUE!</v>
      </c>
      <c r="G37" s="15" t="e">
        <f t="shared" si="3"/>
        <v>#VALUE!</v>
      </c>
      <c r="H37" s="15"/>
      <c r="I37" s="13" t="e">
        <f t="shared" si="1"/>
        <v>#VALUE!</v>
      </c>
      <c r="J37" s="13" t="e">
        <f t="shared" si="5"/>
        <v>#VALUE!</v>
      </c>
      <c r="K37" s="13"/>
      <c r="L37" s="10" t="e">
        <f t="shared" si="2"/>
        <v>#VALUE!</v>
      </c>
    </row>
    <row r="38" spans="1:12" s="1" customFormat="1" ht="12.75">
      <c r="A38" s="10">
        <v>24</v>
      </c>
      <c r="B38" s="17"/>
      <c r="C38" s="17"/>
      <c r="D38" s="13" t="e">
        <f t="shared" si="4"/>
        <v>#VALUE!</v>
      </c>
      <c r="E38" s="10"/>
      <c r="F38" s="13" t="e">
        <f t="shared" si="0"/>
        <v>#VALUE!</v>
      </c>
      <c r="G38" s="15" t="e">
        <f t="shared" si="3"/>
        <v>#VALUE!</v>
      </c>
      <c r="H38" s="15"/>
      <c r="I38" s="13" t="e">
        <f t="shared" si="1"/>
        <v>#VALUE!</v>
      </c>
      <c r="J38" s="13" t="e">
        <f t="shared" si="5"/>
        <v>#VALUE!</v>
      </c>
      <c r="K38" s="13"/>
      <c r="L38" s="10" t="e">
        <f t="shared" si="2"/>
        <v>#VALUE!</v>
      </c>
    </row>
    <row r="39" spans="1:12" s="1" customFormat="1" ht="12.75">
      <c r="A39" s="10">
        <v>25</v>
      </c>
      <c r="B39" s="17"/>
      <c r="C39" s="17"/>
      <c r="D39" s="13" t="e">
        <f t="shared" si="4"/>
        <v>#VALUE!</v>
      </c>
      <c r="E39" s="10"/>
      <c r="F39" s="13" t="e">
        <f t="shared" si="0"/>
        <v>#VALUE!</v>
      </c>
      <c r="G39" s="15" t="e">
        <f t="shared" si="3"/>
        <v>#VALUE!</v>
      </c>
      <c r="H39" s="15"/>
      <c r="I39" s="13" t="e">
        <f t="shared" si="1"/>
        <v>#VALUE!</v>
      </c>
      <c r="J39" s="13" t="e">
        <f t="shared" si="5"/>
        <v>#VALUE!</v>
      </c>
      <c r="K39" s="13"/>
      <c r="L39" s="10" t="e">
        <f t="shared" si="2"/>
        <v>#VALUE!</v>
      </c>
    </row>
    <row r="40" spans="1:12" s="1" customFormat="1" ht="12.75">
      <c r="A40" s="10">
        <v>26</v>
      </c>
      <c r="B40" s="17"/>
      <c r="C40" s="17"/>
      <c r="D40" s="13" t="e">
        <f t="shared" si="4"/>
        <v>#VALUE!</v>
      </c>
      <c r="E40" s="10"/>
      <c r="F40" s="13" t="e">
        <f t="shared" si="0"/>
        <v>#VALUE!</v>
      </c>
      <c r="G40" s="15" t="e">
        <f t="shared" si="3"/>
        <v>#VALUE!</v>
      </c>
      <c r="H40" s="15"/>
      <c r="I40" s="13" t="e">
        <f t="shared" si="1"/>
        <v>#VALUE!</v>
      </c>
      <c r="J40" s="13" t="e">
        <f t="shared" si="5"/>
        <v>#VALUE!</v>
      </c>
      <c r="K40" s="13"/>
      <c r="L40" s="10" t="e">
        <f t="shared" si="2"/>
        <v>#VALUE!</v>
      </c>
    </row>
    <row r="41" spans="1:12" s="1" customFormat="1" ht="12.75">
      <c r="A41" s="10">
        <v>27</v>
      </c>
      <c r="B41" s="17"/>
      <c r="C41" s="17"/>
      <c r="D41" s="13" t="e">
        <f t="shared" si="4"/>
        <v>#VALUE!</v>
      </c>
      <c r="E41" s="10"/>
      <c r="F41" s="13" t="e">
        <f t="shared" si="0"/>
        <v>#VALUE!</v>
      </c>
      <c r="G41" s="15" t="e">
        <f t="shared" si="3"/>
        <v>#VALUE!</v>
      </c>
      <c r="H41" s="15"/>
      <c r="I41" s="13" t="e">
        <f t="shared" si="1"/>
        <v>#VALUE!</v>
      </c>
      <c r="J41" s="13" t="e">
        <f t="shared" si="5"/>
        <v>#VALUE!</v>
      </c>
      <c r="K41" s="13"/>
      <c r="L41" s="10" t="e">
        <f t="shared" si="2"/>
        <v>#VALUE!</v>
      </c>
    </row>
    <row r="42" spans="1:12" s="1" customFormat="1" ht="12.75">
      <c r="A42" s="10">
        <v>28</v>
      </c>
      <c r="B42" s="17"/>
      <c r="C42" s="17"/>
      <c r="D42" s="13" t="e">
        <f t="shared" si="4"/>
        <v>#VALUE!</v>
      </c>
      <c r="E42" s="10"/>
      <c r="F42" s="13" t="e">
        <f t="shared" si="0"/>
        <v>#VALUE!</v>
      </c>
      <c r="G42" s="15" t="e">
        <f t="shared" si="3"/>
        <v>#VALUE!</v>
      </c>
      <c r="H42" s="15"/>
      <c r="I42" s="13" t="e">
        <f t="shared" si="1"/>
        <v>#VALUE!</v>
      </c>
      <c r="J42" s="13" t="e">
        <f t="shared" si="5"/>
        <v>#VALUE!</v>
      </c>
      <c r="K42" s="13"/>
      <c r="L42" s="10" t="e">
        <f t="shared" si="2"/>
        <v>#VALUE!</v>
      </c>
    </row>
    <row r="43" spans="1:12" s="1" customFormat="1" ht="12.75">
      <c r="A43" s="10">
        <v>29</v>
      </c>
      <c r="B43" s="17"/>
      <c r="C43" s="17"/>
      <c r="D43" s="13" t="e">
        <f t="shared" si="4"/>
        <v>#VALUE!</v>
      </c>
      <c r="E43" s="10"/>
      <c r="F43" s="13" t="e">
        <f t="shared" si="0"/>
        <v>#VALUE!</v>
      </c>
      <c r="G43" s="15" t="e">
        <f t="shared" si="3"/>
        <v>#VALUE!</v>
      </c>
      <c r="H43" s="15"/>
      <c r="I43" s="13" t="e">
        <f t="shared" si="1"/>
        <v>#VALUE!</v>
      </c>
      <c r="J43" s="13" t="e">
        <f t="shared" si="5"/>
        <v>#VALUE!</v>
      </c>
      <c r="K43" s="13"/>
      <c r="L43" s="10" t="e">
        <f t="shared" si="2"/>
        <v>#VALUE!</v>
      </c>
    </row>
    <row r="44" spans="1:12" s="1" customFormat="1" ht="12.75">
      <c r="A44" s="10">
        <v>30</v>
      </c>
      <c r="B44" s="17"/>
      <c r="C44" s="17"/>
      <c r="D44" s="13" t="e">
        <f t="shared" si="4"/>
        <v>#VALUE!</v>
      </c>
      <c r="E44" s="10"/>
      <c r="F44" s="13" t="e">
        <f t="shared" si="0"/>
        <v>#VALUE!</v>
      </c>
      <c r="G44" s="15" t="e">
        <f t="shared" si="3"/>
        <v>#VALUE!</v>
      </c>
      <c r="H44" s="15"/>
      <c r="I44" s="13" t="e">
        <f t="shared" si="1"/>
        <v>#VALUE!</v>
      </c>
      <c r="J44" s="13" t="e">
        <f t="shared" si="5"/>
        <v>#VALUE!</v>
      </c>
      <c r="K44" s="13"/>
      <c r="L44" s="10" t="e">
        <f t="shared" si="2"/>
        <v>#VALUE!</v>
      </c>
    </row>
    <row r="45" spans="1:12" s="1" customFormat="1" ht="12.75">
      <c r="A45" s="10">
        <v>31</v>
      </c>
      <c r="B45" s="17"/>
      <c r="C45" s="17"/>
      <c r="D45" s="13" t="e">
        <f t="shared" si="4"/>
        <v>#VALUE!</v>
      </c>
      <c r="E45" s="10"/>
      <c r="F45" s="13" t="e">
        <f t="shared" si="0"/>
        <v>#VALUE!</v>
      </c>
      <c r="G45" s="15" t="e">
        <f t="shared" si="3"/>
        <v>#VALUE!</v>
      </c>
      <c r="H45" s="15"/>
      <c r="I45" s="13" t="e">
        <f t="shared" si="1"/>
        <v>#VALUE!</v>
      </c>
      <c r="J45" s="13" t="e">
        <f t="shared" si="5"/>
        <v>#VALUE!</v>
      </c>
      <c r="K45" s="13"/>
      <c r="L45" s="10" t="e">
        <f t="shared" si="2"/>
        <v>#VALUE!</v>
      </c>
    </row>
    <row r="46" spans="1:12" s="1" customFormat="1" ht="12.75">
      <c r="A46" s="10">
        <v>32</v>
      </c>
      <c r="B46" s="17"/>
      <c r="C46" s="17"/>
      <c r="D46" s="13" t="e">
        <f t="shared" si="4"/>
        <v>#VALUE!</v>
      </c>
      <c r="E46" s="10"/>
      <c r="F46" s="13" t="e">
        <f t="shared" si="0"/>
        <v>#VALUE!</v>
      </c>
      <c r="G46" s="15" t="e">
        <f t="shared" si="3"/>
        <v>#VALUE!</v>
      </c>
      <c r="H46" s="15"/>
      <c r="I46" s="13" t="e">
        <f t="shared" si="1"/>
        <v>#VALUE!</v>
      </c>
      <c r="J46" s="13" t="e">
        <f t="shared" si="5"/>
        <v>#VALUE!</v>
      </c>
      <c r="K46" s="13"/>
      <c r="L46" s="10" t="e">
        <f t="shared" si="2"/>
        <v>#VALUE!</v>
      </c>
    </row>
    <row r="47" spans="1:12" s="1" customFormat="1" ht="12.75">
      <c r="A47" s="10">
        <v>33</v>
      </c>
      <c r="B47" s="17"/>
      <c r="C47" s="17"/>
      <c r="D47" s="13" t="e">
        <f t="shared" si="4"/>
        <v>#VALUE!</v>
      </c>
      <c r="E47" s="10"/>
      <c r="F47" s="13" t="e">
        <f t="shared" si="0"/>
        <v>#VALUE!</v>
      </c>
      <c r="G47" s="15" t="e">
        <f t="shared" si="3"/>
        <v>#VALUE!</v>
      </c>
      <c r="H47" s="15"/>
      <c r="I47" s="13" t="e">
        <f t="shared" si="1"/>
        <v>#VALUE!</v>
      </c>
      <c r="J47" s="13" t="e">
        <f t="shared" si="5"/>
        <v>#VALUE!</v>
      </c>
      <c r="K47" s="13"/>
      <c r="L47" s="10" t="e">
        <f t="shared" si="2"/>
        <v>#VALUE!</v>
      </c>
    </row>
    <row r="48" spans="1:12" s="1" customFormat="1" ht="12.75">
      <c r="A48" s="10">
        <v>34</v>
      </c>
      <c r="B48" s="17"/>
      <c r="C48" s="17"/>
      <c r="D48" s="13" t="e">
        <f t="shared" si="4"/>
        <v>#VALUE!</v>
      </c>
      <c r="E48" s="10"/>
      <c r="F48" s="13" t="e">
        <f t="shared" si="0"/>
        <v>#VALUE!</v>
      </c>
      <c r="G48" s="15" t="e">
        <f t="shared" si="3"/>
        <v>#VALUE!</v>
      </c>
      <c r="H48" s="15"/>
      <c r="I48" s="13" t="e">
        <f t="shared" si="1"/>
        <v>#VALUE!</v>
      </c>
      <c r="J48" s="13" t="e">
        <f t="shared" si="5"/>
        <v>#VALUE!</v>
      </c>
      <c r="K48" s="13"/>
      <c r="L48" s="10" t="e">
        <f t="shared" si="2"/>
        <v>#VALUE!</v>
      </c>
    </row>
    <row r="49" spans="1:12" s="1" customFormat="1" ht="12.75">
      <c r="A49" s="10">
        <v>35</v>
      </c>
      <c r="B49" s="17"/>
      <c r="C49" s="17"/>
      <c r="D49" s="13" t="e">
        <f t="shared" si="4"/>
        <v>#VALUE!</v>
      </c>
      <c r="E49" s="10"/>
      <c r="F49" s="13" t="e">
        <f t="shared" si="0"/>
        <v>#VALUE!</v>
      </c>
      <c r="G49" s="15" t="e">
        <f t="shared" si="3"/>
        <v>#VALUE!</v>
      </c>
      <c r="H49" s="15"/>
      <c r="I49" s="13" t="e">
        <f t="shared" si="1"/>
        <v>#VALUE!</v>
      </c>
      <c r="J49" s="13" t="e">
        <f t="shared" si="5"/>
        <v>#VALUE!</v>
      </c>
      <c r="K49" s="13"/>
      <c r="L49" s="10" t="e">
        <f t="shared" si="2"/>
        <v>#VALUE!</v>
      </c>
    </row>
    <row r="50" spans="1:12" s="1" customFormat="1" ht="12.75">
      <c r="A50" s="10">
        <v>36</v>
      </c>
      <c r="B50" s="17"/>
      <c r="C50" s="17"/>
      <c r="D50" s="13" t="e">
        <f t="shared" si="4"/>
        <v>#VALUE!</v>
      </c>
      <c r="E50" s="10"/>
      <c r="F50" s="13" t="e">
        <f t="shared" si="0"/>
        <v>#VALUE!</v>
      </c>
      <c r="G50" s="15" t="e">
        <f t="shared" si="3"/>
        <v>#VALUE!</v>
      </c>
      <c r="H50" s="15"/>
      <c r="I50" s="13" t="e">
        <f t="shared" si="1"/>
        <v>#VALUE!</v>
      </c>
      <c r="J50" s="13" t="e">
        <f t="shared" si="5"/>
        <v>#VALUE!</v>
      </c>
      <c r="K50" s="13"/>
      <c r="L50" s="10" t="e">
        <f t="shared" si="2"/>
        <v>#VALUE!</v>
      </c>
    </row>
    <row r="51" spans="1:12" s="1" customFormat="1" ht="12.75">
      <c r="A51" s="10">
        <v>37</v>
      </c>
      <c r="B51" s="17"/>
      <c r="C51" s="17"/>
      <c r="D51" s="13" t="e">
        <f t="shared" si="4"/>
        <v>#VALUE!</v>
      </c>
      <c r="E51" s="10"/>
      <c r="F51" s="13" t="e">
        <f t="shared" si="0"/>
        <v>#VALUE!</v>
      </c>
      <c r="G51" s="15" t="e">
        <f t="shared" si="3"/>
        <v>#VALUE!</v>
      </c>
      <c r="H51" s="15"/>
      <c r="I51" s="13" t="e">
        <f t="shared" si="1"/>
        <v>#VALUE!</v>
      </c>
      <c r="J51" s="13" t="e">
        <f t="shared" si="5"/>
        <v>#VALUE!</v>
      </c>
      <c r="K51" s="13"/>
      <c r="L51" s="10" t="e">
        <f t="shared" si="2"/>
        <v>#VALUE!</v>
      </c>
    </row>
    <row r="52" spans="1:12" s="1" customFormat="1" ht="12.75">
      <c r="A52" s="10">
        <v>38</v>
      </c>
      <c r="B52" s="17"/>
      <c r="C52" s="17"/>
      <c r="D52" s="13" t="e">
        <f t="shared" si="4"/>
        <v>#VALUE!</v>
      </c>
      <c r="E52" s="10"/>
      <c r="F52" s="13" t="e">
        <f t="shared" si="0"/>
        <v>#VALUE!</v>
      </c>
      <c r="G52" s="15" t="e">
        <f t="shared" si="3"/>
        <v>#VALUE!</v>
      </c>
      <c r="H52" s="15"/>
      <c r="I52" s="13" t="e">
        <f t="shared" si="1"/>
        <v>#VALUE!</v>
      </c>
      <c r="J52" s="13" t="e">
        <f t="shared" si="5"/>
        <v>#VALUE!</v>
      </c>
      <c r="K52" s="13"/>
      <c r="L52" s="10" t="e">
        <f t="shared" si="2"/>
        <v>#VALUE!</v>
      </c>
    </row>
    <row r="53" spans="1:12" s="1" customFormat="1" ht="12.75">
      <c r="A53" s="10">
        <v>39</v>
      </c>
      <c r="B53" s="17"/>
      <c r="C53" s="17"/>
      <c r="D53" s="13" t="e">
        <f t="shared" si="4"/>
        <v>#VALUE!</v>
      </c>
      <c r="E53" s="10"/>
      <c r="F53" s="13" t="e">
        <f t="shared" si="0"/>
        <v>#VALUE!</v>
      </c>
      <c r="G53" s="15" t="e">
        <f t="shared" si="3"/>
        <v>#VALUE!</v>
      </c>
      <c r="H53" s="15"/>
      <c r="I53" s="13" t="e">
        <f t="shared" si="1"/>
        <v>#VALUE!</v>
      </c>
      <c r="J53" s="13" t="e">
        <f t="shared" si="5"/>
        <v>#VALUE!</v>
      </c>
      <c r="K53" s="13"/>
      <c r="L53" s="10" t="e">
        <f t="shared" si="2"/>
        <v>#VALUE!</v>
      </c>
    </row>
    <row r="54" spans="1:12" s="1" customFormat="1" ht="12.75">
      <c r="A54" s="10">
        <v>40</v>
      </c>
      <c r="B54" s="17"/>
      <c r="C54" s="17"/>
      <c r="D54" s="13" t="e">
        <f t="shared" si="4"/>
        <v>#VALUE!</v>
      </c>
      <c r="E54" s="10"/>
      <c r="F54" s="13" t="e">
        <f t="shared" si="0"/>
        <v>#VALUE!</v>
      </c>
      <c r="G54" s="15" t="e">
        <f t="shared" si="3"/>
        <v>#VALUE!</v>
      </c>
      <c r="H54" s="15"/>
      <c r="I54" s="13" t="e">
        <f t="shared" si="1"/>
        <v>#VALUE!</v>
      </c>
      <c r="J54" s="13" t="e">
        <f t="shared" si="5"/>
        <v>#VALUE!</v>
      </c>
      <c r="K54" s="13"/>
      <c r="L54" s="10" t="e">
        <f t="shared" si="2"/>
        <v>#VALUE!</v>
      </c>
    </row>
    <row r="55" spans="1:12" s="1" customFormat="1" ht="12.75">
      <c r="A55" s="10">
        <v>41</v>
      </c>
      <c r="B55" s="17"/>
      <c r="C55" s="17"/>
      <c r="D55" s="13" t="e">
        <f t="shared" si="4"/>
        <v>#VALUE!</v>
      </c>
      <c r="E55" s="10"/>
      <c r="F55" s="13" t="e">
        <f t="shared" si="0"/>
        <v>#VALUE!</v>
      </c>
      <c r="G55" s="15" t="e">
        <f t="shared" si="3"/>
        <v>#VALUE!</v>
      </c>
      <c r="H55" s="15"/>
      <c r="I55" s="13" t="e">
        <f t="shared" si="1"/>
        <v>#VALUE!</v>
      </c>
      <c r="J55" s="13" t="e">
        <f t="shared" si="5"/>
        <v>#VALUE!</v>
      </c>
      <c r="K55" s="13"/>
      <c r="L55" s="10" t="e">
        <f t="shared" si="2"/>
        <v>#VALUE!</v>
      </c>
    </row>
    <row r="56" spans="1:12" s="1" customFormat="1" ht="12.75">
      <c r="A56" s="10">
        <v>42</v>
      </c>
      <c r="B56" s="17"/>
      <c r="C56" s="17"/>
      <c r="D56" s="13" t="e">
        <f t="shared" si="4"/>
        <v>#VALUE!</v>
      </c>
      <c r="E56" s="10"/>
      <c r="F56" s="13" t="e">
        <f t="shared" si="0"/>
        <v>#VALUE!</v>
      </c>
      <c r="G56" s="15" t="e">
        <f t="shared" si="3"/>
        <v>#VALUE!</v>
      </c>
      <c r="H56" s="15"/>
      <c r="I56" s="13" t="e">
        <f t="shared" si="1"/>
        <v>#VALUE!</v>
      </c>
      <c r="J56" s="13" t="e">
        <f t="shared" si="5"/>
        <v>#VALUE!</v>
      </c>
      <c r="K56" s="13"/>
      <c r="L56" s="10" t="e">
        <f t="shared" si="2"/>
        <v>#VALUE!</v>
      </c>
    </row>
    <row r="57" spans="1:12" s="1" customFormat="1" ht="12.75">
      <c r="A57" s="10">
        <v>43</v>
      </c>
      <c r="B57" s="17"/>
      <c r="C57" s="17"/>
      <c r="D57" s="13" t="e">
        <f t="shared" si="4"/>
        <v>#VALUE!</v>
      </c>
      <c r="E57" s="10"/>
      <c r="F57" s="13" t="e">
        <f t="shared" si="0"/>
        <v>#VALUE!</v>
      </c>
      <c r="G57" s="15" t="e">
        <f t="shared" si="3"/>
        <v>#VALUE!</v>
      </c>
      <c r="H57" s="15"/>
      <c r="I57" s="13" t="e">
        <f t="shared" si="1"/>
        <v>#VALUE!</v>
      </c>
      <c r="J57" s="13" t="e">
        <f t="shared" si="5"/>
        <v>#VALUE!</v>
      </c>
      <c r="K57" s="13"/>
      <c r="L57" s="10" t="e">
        <f t="shared" si="2"/>
        <v>#VALUE!</v>
      </c>
    </row>
    <row r="58" spans="1:12" s="1" customFormat="1" ht="12.75">
      <c r="A58" s="10">
        <v>44</v>
      </c>
      <c r="B58" s="17"/>
      <c r="C58" s="17"/>
      <c r="D58" s="13" t="e">
        <f t="shared" si="4"/>
        <v>#VALUE!</v>
      </c>
      <c r="E58" s="10"/>
      <c r="F58" s="13" t="e">
        <f t="shared" si="0"/>
        <v>#VALUE!</v>
      </c>
      <c r="G58" s="15" t="e">
        <f t="shared" si="3"/>
        <v>#VALUE!</v>
      </c>
      <c r="H58" s="15"/>
      <c r="I58" s="13" t="e">
        <f t="shared" si="1"/>
        <v>#VALUE!</v>
      </c>
      <c r="J58" s="13" t="e">
        <f t="shared" si="5"/>
        <v>#VALUE!</v>
      </c>
      <c r="K58" s="13"/>
      <c r="L58" s="10" t="e">
        <f t="shared" si="2"/>
        <v>#VALUE!</v>
      </c>
    </row>
    <row r="59" spans="1:12" s="1" customFormat="1" ht="12.75">
      <c r="A59" s="10">
        <v>45</v>
      </c>
      <c r="B59" s="17"/>
      <c r="C59" s="17"/>
      <c r="D59" s="13" t="e">
        <f t="shared" si="4"/>
        <v>#VALUE!</v>
      </c>
      <c r="E59" s="10"/>
      <c r="F59" s="13" t="e">
        <f t="shared" si="0"/>
        <v>#VALUE!</v>
      </c>
      <c r="G59" s="15" t="e">
        <f t="shared" si="3"/>
        <v>#VALUE!</v>
      </c>
      <c r="H59" s="15"/>
      <c r="I59" s="13" t="e">
        <f t="shared" si="1"/>
        <v>#VALUE!</v>
      </c>
      <c r="J59" s="13" t="e">
        <f t="shared" si="5"/>
        <v>#VALUE!</v>
      </c>
      <c r="K59" s="13"/>
      <c r="L59" s="10" t="e">
        <f t="shared" si="2"/>
        <v>#VALUE!</v>
      </c>
    </row>
    <row r="60" spans="1:12" s="1" customFormat="1" ht="12.75">
      <c r="A60" s="10">
        <v>46</v>
      </c>
      <c r="B60" s="17"/>
      <c r="C60" s="17"/>
      <c r="D60" s="13" t="e">
        <f t="shared" si="4"/>
        <v>#VALUE!</v>
      </c>
      <c r="E60" s="10"/>
      <c r="F60" s="13" t="e">
        <f t="shared" si="0"/>
        <v>#VALUE!</v>
      </c>
      <c r="G60" s="15" t="e">
        <f t="shared" si="3"/>
        <v>#VALUE!</v>
      </c>
      <c r="H60" s="15"/>
      <c r="I60" s="13" t="e">
        <f t="shared" si="1"/>
        <v>#VALUE!</v>
      </c>
      <c r="J60" s="13" t="e">
        <f t="shared" si="5"/>
        <v>#VALUE!</v>
      </c>
      <c r="K60" s="13"/>
      <c r="L60" s="10" t="e">
        <f t="shared" si="2"/>
        <v>#VALUE!</v>
      </c>
    </row>
    <row r="61" spans="1:12" s="1" customFormat="1" ht="12.75">
      <c r="A61" s="10">
        <v>47</v>
      </c>
      <c r="B61" s="17"/>
      <c r="C61" s="17"/>
      <c r="D61" s="13" t="e">
        <f t="shared" si="4"/>
        <v>#VALUE!</v>
      </c>
      <c r="E61" s="10"/>
      <c r="F61" s="13" t="e">
        <f t="shared" si="0"/>
        <v>#VALUE!</v>
      </c>
      <c r="G61" s="15" t="e">
        <f t="shared" si="3"/>
        <v>#VALUE!</v>
      </c>
      <c r="H61" s="15"/>
      <c r="I61" s="13" t="e">
        <f t="shared" si="1"/>
        <v>#VALUE!</v>
      </c>
      <c r="J61" s="13" t="e">
        <f t="shared" si="5"/>
        <v>#VALUE!</v>
      </c>
      <c r="K61" s="13"/>
      <c r="L61" s="10" t="e">
        <f t="shared" si="2"/>
        <v>#VALUE!</v>
      </c>
    </row>
    <row r="62" spans="1:12" s="1" customFormat="1" ht="12.75">
      <c r="A62" s="10">
        <v>48</v>
      </c>
      <c r="B62" s="17"/>
      <c r="C62" s="17"/>
      <c r="D62" s="13" t="e">
        <f t="shared" si="4"/>
        <v>#VALUE!</v>
      </c>
      <c r="E62" s="10"/>
      <c r="F62" s="13" t="e">
        <f>$L$2-I62-14</f>
        <v>#VALUE!</v>
      </c>
      <c r="G62" s="15" t="e">
        <f t="shared" si="3"/>
        <v>#VALUE!</v>
      </c>
      <c r="H62" s="15"/>
      <c r="I62" s="13" t="e">
        <f t="shared" si="1"/>
        <v>#VALUE!</v>
      </c>
      <c r="J62" s="13" t="e">
        <f t="shared" si="5"/>
        <v>#VALUE!</v>
      </c>
      <c r="K62" s="13"/>
      <c r="L62" s="10" t="e">
        <f t="shared" si="2"/>
        <v>#VALUE!</v>
      </c>
    </row>
  </sheetData>
  <sheetProtection/>
  <mergeCells count="5">
    <mergeCell ref="D8:G8"/>
    <mergeCell ref="A10:B10"/>
    <mergeCell ref="D10:G10"/>
    <mergeCell ref="D12:G12"/>
    <mergeCell ref="I12:J12"/>
  </mergeCells>
  <conditionalFormatting sqref="G12:G13 G2:G3 G5:G9 H3:H15">
    <cfRule type="cellIs" priority="12" dxfId="0" operator="between" stopIfTrue="1">
      <formula>1</formula>
      <formula>$I$3</formula>
    </cfRule>
  </conditionalFormatting>
  <conditionalFormatting sqref="G2 G5:G18">
    <cfRule type="cellIs" priority="11" dxfId="0" operator="between" stopIfTrue="1">
      <formula>1</formula>
      <formula>$H$3</formula>
    </cfRule>
  </conditionalFormatting>
  <conditionalFormatting sqref="H6:I7 H2">
    <cfRule type="cellIs" priority="10" dxfId="0" operator="between" stopIfTrue="1">
      <formula>1</formula>
      <formula>$J$6</formula>
    </cfRule>
  </conditionalFormatting>
  <conditionalFormatting sqref="H12:H15 I3:I15 H2 H5:H9">
    <cfRule type="cellIs" priority="9" dxfId="0" operator="between" stopIfTrue="1">
      <formula>1</formula>
      <formula>$J$3</formula>
    </cfRule>
  </conditionalFormatting>
  <conditionalFormatting sqref="D8:D9 F6:G7 D3 F2:G2">
    <cfRule type="cellIs" priority="8" dxfId="0" operator="between" stopIfTrue="1">
      <formula>1</formula>
      <formula>#REF!</formula>
    </cfRule>
  </conditionalFormatting>
  <conditionalFormatting sqref="G6:H7 G2">
    <cfRule type="cellIs" priority="7" dxfId="0" operator="between" stopIfTrue="1">
      <formula>1</formula>
      <formula>$I$6</formula>
    </cfRule>
  </conditionalFormatting>
  <conditionalFormatting sqref="F12:F13 F2:F3 F5:F9">
    <cfRule type="cellIs" priority="6" dxfId="0" operator="between" stopIfTrue="1">
      <formula>1</formula>
      <formula>$G$3</formula>
    </cfRule>
  </conditionalFormatting>
  <conditionalFormatting sqref="G4:H5">
    <cfRule type="cellIs" priority="5" dxfId="0" operator="between" stopIfTrue="1">
      <formula>1</formula>
      <formula>$I$4</formula>
    </cfRule>
  </conditionalFormatting>
  <conditionalFormatting sqref="G4:G5">
    <cfRule type="cellIs" priority="4" dxfId="0" operator="between" stopIfTrue="1">
      <formula>1</formula>
      <formula>$H$4</formula>
    </cfRule>
  </conditionalFormatting>
  <conditionalFormatting sqref="H4:I5">
    <cfRule type="cellIs" priority="3" dxfId="0" operator="between" stopIfTrue="1">
      <formula>1</formula>
      <formula>$J$4</formula>
    </cfRule>
  </conditionalFormatting>
  <conditionalFormatting sqref="F4:F5">
    <cfRule type="cellIs" priority="2" dxfId="0" operator="between" stopIfTrue="1">
      <formula>1</formula>
      <formula>$G$4</formula>
    </cfRule>
  </conditionalFormatting>
  <conditionalFormatting sqref="K13:K15 I12:I15 H2 J2:J15 K2:K11 I3:I9">
    <cfRule type="cellIs" priority="1" dxfId="0" operator="between" stopIfTrue="1">
      <formula>1</formula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2014-11-18T04:38:20Z</dcterms:modified>
  <cp:category/>
  <cp:version/>
  <cp:contentType/>
  <cp:contentStatus/>
</cp:coreProperties>
</file>