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12" activeTab="0"/>
  </bookViews>
  <sheets>
    <sheet name="වියදම්.වර්" sheetId="1" r:id="rId1"/>
    <sheet name="පුතිපූර්ණ අයදුම්පත" sheetId="2" r:id="rId2"/>
    <sheet name="කොමිස් වාර්තාව" sheetId="3" r:id="rId3"/>
  </sheets>
  <definedNames>
    <definedName name="_xlnm.Print_Area" localSheetId="1">'පුතිපූර්ණ අයදුම්පත'!$A$2:$M$36</definedName>
    <definedName name="_xlnm.Print_Area" localSheetId="0">'වියදම්.වර්'!$B$3:$P$38</definedName>
  </definedNames>
  <calcPr fullCalcOnLoad="1"/>
</workbook>
</file>

<file path=xl/sharedStrings.xml><?xml version="1.0" encoding="utf-8"?>
<sst xmlns="http://schemas.openxmlformats.org/spreadsheetml/2006/main" count="93" uniqueCount="72">
  <si>
    <t>උපත්</t>
  </si>
  <si>
    <t>විවාහ</t>
  </si>
  <si>
    <t>රෝග</t>
  </si>
  <si>
    <t>මරණ</t>
  </si>
  <si>
    <t>පරිපාලන වියදම</t>
  </si>
  <si>
    <t>එකතුව</t>
  </si>
  <si>
    <t>මුදල</t>
  </si>
  <si>
    <t xml:space="preserve"> </t>
  </si>
  <si>
    <t>උඩදුම්බර</t>
  </si>
  <si>
    <t>පාතහේවාහැට</t>
  </si>
  <si>
    <t>දි.ලේ.කා</t>
  </si>
  <si>
    <t>සකස් කළේ-</t>
  </si>
  <si>
    <t>ඇමුණුම් අංක 07</t>
  </si>
  <si>
    <t>අත්තිකාරම් ප්‍රතිපූර්ණය කිරිමේ අයදුම්පත්‍රය</t>
  </si>
  <si>
    <t>දිස්ත්‍රික්කය - මහනුවර</t>
  </si>
  <si>
    <t>නිදහස් කර ඇති අත්තිකාරම් මුදල</t>
  </si>
  <si>
    <t>අඩු කළා</t>
  </si>
  <si>
    <t>දිස්ත්‍රික්කයේ ප්‍රාදේශිය ලේකම් කාර්යාල 20 ට ලබා දී ඇති අත්තිකාරම් මුදල</t>
  </si>
  <si>
    <t>දිස්ත්‍රික් ලේකම් කාර්යාලයේ රඳවාගෙන ඇති අත්තිකාරම් මුදල</t>
  </si>
  <si>
    <t>ප්‍රතිපූර්ණය  කර නොමැති අයදුම්පත්</t>
  </si>
  <si>
    <t>මුදල් පොත තුලනය කිරිම</t>
  </si>
  <si>
    <t>අත්තිකාරම් ශේෂය</t>
  </si>
  <si>
    <t>වෙනත්</t>
  </si>
  <si>
    <t xml:space="preserve">     </t>
  </si>
  <si>
    <t>පරික්ෂා කළේ -</t>
  </si>
  <si>
    <t>දිස්ත්‍රික් සමෘද්ධි අධ්‍යක්ෂ</t>
  </si>
  <si>
    <t>සමෘද්ධි අතිරේක අධ්‍යක්ෂ ජනරාල් /දිසාපති වෙනුවට</t>
  </si>
  <si>
    <t>දිස්ත්‍රික් ලේකම් කාර්යාලය - මහනුවර</t>
  </si>
  <si>
    <t>සමෘද්ධි සමාජ ආරක්ෂණ අරමුදල- 3%  පරිපාලන වියදම් වාර්තාව - 2022</t>
  </si>
  <si>
    <t>කාර්යාලය</t>
  </si>
  <si>
    <t>නිලධාරි දිමනා</t>
  </si>
  <si>
    <t>ඉන්දන දිමනා</t>
  </si>
  <si>
    <t>අදාළ මාසය</t>
  </si>
  <si>
    <t>සකස් කළේ -</t>
  </si>
  <si>
    <t xml:space="preserve">පරික්ෂා කළේ - </t>
  </si>
  <si>
    <t>අත්සන-</t>
  </si>
  <si>
    <t xml:space="preserve">දිස්ත්‍රික් ලේකම් කාර්යාලය - මහනුවර </t>
  </si>
  <si>
    <t xml:space="preserve">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</si>
  <si>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</si>
  <si>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</si>
  <si>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</si>
  <si>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</si>
  <si>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</si>
  <si>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</t>
  </si>
  <si>
    <t>අගෝස්තු</t>
  </si>
  <si>
    <t>ගගවට කෝරළය</t>
  </si>
  <si>
    <t>2022.10.12 දිනට පියවීමට ඇති අත්තිකාරම් ශේෂය</t>
  </si>
  <si>
    <t xml:space="preserve">ප්‍රතිපුර්න  අයදුම්පත්  අංක 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</si>
  <si>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සැප්තැම්බර්</t>
  </si>
  <si>
    <t>අගෝස්තු + අමතර</t>
  </si>
  <si>
    <t>පස්බාගේ කෝරළය</t>
  </si>
  <si>
    <t>අගෝස්තු + සැප්තැම්බර්</t>
  </si>
  <si>
    <t>ප්‍රතිපූර්ණ අයදුම්පත් අංක 17</t>
  </si>
  <si>
    <t>2022.10.13  දින  සිට  2022.10.26</t>
  </si>
  <si>
    <t>2022.10.26 දිනට මුදල් පොත අනුව ශේෂය</t>
  </si>
  <si>
    <t>2022.10.26 දිනට ඉහත සඳහන් තොරතුරු සත්‍ය හා නිවරදි බව මෙයින් සහතික වෙමි.</t>
  </si>
  <si>
    <t xml:space="preserve"> ප්‍රතිපූර්ණ අයදුම්පත් අංක 17</t>
  </si>
  <si>
    <t>ප්‍රතිපූර්ණ අයදුම්පත් අංක  17</t>
  </si>
  <si>
    <t>මාසය</t>
  </si>
  <si>
    <t>සිප්දොර ශිෂ්‍යත්ව</t>
  </si>
  <si>
    <t>නිවුන් දරු උපත්</t>
  </si>
  <si>
    <t>සංඛ්‍යාව</t>
  </si>
  <si>
    <t>විෂය කළමණාකරු</t>
  </si>
  <si>
    <t xml:space="preserve">  විෂය ලිපිකරු</t>
  </si>
  <si>
    <t xml:space="preserve">  සකස් කළේ -:</t>
  </si>
  <si>
    <t xml:space="preserve">        පරීක්ෂා කලේ -:</t>
  </si>
  <si>
    <t>වියදම් වර්ගීකරණය - 2022 වර්ෂය</t>
  </si>
  <si>
    <t>දිස්ත්‍රික්කය -:</t>
  </si>
  <si>
    <t>ප්‍රාදේශීය ලේකම් කොට්ඨාශය -:</t>
  </si>
  <si>
    <t>සමෘද්ධි ප්‍රජාමූල බැංකුව -:</t>
  </si>
  <si>
    <t>ඉහත තොරතුරු සත්‍ය හා නිවැරදි බවට සහතික කරමි</t>
  </si>
  <si>
    <t>දිස්ත්‍රික් ලේකම් / දිස්ත්‍රික් සමෘද්ධි අධ්‍යක්ෂ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</si>
</sst>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SandayaBOI"/>
      <family val="0"/>
    </font>
    <font>
      <sz val="9"/>
      <color indexed="8"/>
      <name val="Nirmala UI"/>
      <family val="2"/>
    </font>
    <font>
      <u val="single"/>
      <sz val="9"/>
      <color indexed="8"/>
      <name val="Nirmala UI"/>
      <family val="2"/>
    </font>
    <font>
      <b/>
      <u val="single"/>
      <sz val="9"/>
      <color indexed="8"/>
      <name val="Nirmala UI"/>
      <family val="2"/>
    </font>
    <font>
      <sz val="9"/>
      <color indexed="8"/>
      <name val="Calibri"/>
      <family val="2"/>
    </font>
    <font>
      <sz val="9"/>
      <color indexed="8"/>
      <name val="Iskoola Pota"/>
      <family val="2"/>
    </font>
    <font>
      <sz val="11"/>
      <color indexed="8"/>
      <name val="Iskoola Pota"/>
      <family val="2"/>
    </font>
    <font>
      <sz val="9"/>
      <name val="SandayaBOI"/>
      <family val="0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andayaBOI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Iskoola Pota"/>
      <family val="2"/>
    </font>
    <font>
      <sz val="12"/>
      <name val="SandayaBO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Nirmala UI"/>
      <family val="2"/>
    </font>
    <font>
      <u val="single"/>
      <sz val="9"/>
      <color theme="1"/>
      <name val="Nirmala U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Iskoola Pota"/>
      <family val="2"/>
    </font>
    <font>
      <sz val="11"/>
      <color theme="1"/>
      <name val="Iskoola Pota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Iskoola Pota"/>
      <family val="2"/>
    </font>
    <font>
      <b/>
      <u val="single"/>
      <sz val="9"/>
      <color theme="1"/>
      <name val="Nirmala U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164" fontId="51" fillId="0" borderId="10" xfId="42" applyFont="1" applyBorder="1" applyAlignment="1">
      <alignment/>
    </xf>
    <xf numFmtId="164" fontId="51" fillId="0" borderId="10" xfId="42" applyFont="1" applyBorder="1" applyAlignment="1">
      <alignment horizontal="right"/>
    </xf>
    <xf numFmtId="2" fontId="5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51" fillId="0" borderId="0" xfId="42" applyFont="1" applyBorder="1" applyAlignment="1">
      <alignment horizontal="right"/>
    </xf>
    <xf numFmtId="164" fontId="51" fillId="0" borderId="0" xfId="42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164" fontId="52" fillId="0" borderId="0" xfId="42" applyFont="1" applyBorder="1" applyAlignment="1">
      <alignment/>
    </xf>
    <xf numFmtId="0" fontId="52" fillId="0" borderId="0" xfId="0" applyFont="1" applyAlignment="1">
      <alignment/>
    </xf>
    <xf numFmtId="164" fontId="52" fillId="0" borderId="0" xfId="42" applyFont="1" applyAlignment="1">
      <alignment/>
    </xf>
    <xf numFmtId="164" fontId="52" fillId="0" borderId="0" xfId="42" applyFont="1" applyAlignment="1">
      <alignment/>
    </xf>
    <xf numFmtId="164" fontId="52" fillId="0" borderId="0" xfId="42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right"/>
    </xf>
    <xf numFmtId="166" fontId="54" fillId="33" borderId="10" xfId="42" applyNumberFormat="1" applyFont="1" applyFill="1" applyBorder="1" applyAlignment="1">
      <alignment horizontal="right"/>
    </xf>
    <xf numFmtId="0" fontId="54" fillId="0" borderId="10" xfId="0" applyFont="1" applyBorder="1" applyAlignment="1">
      <alignment horizontal="right"/>
    </xf>
    <xf numFmtId="166" fontId="54" fillId="0" borderId="10" xfId="42" applyNumberFormat="1" applyFont="1" applyBorder="1" applyAlignment="1">
      <alignment horizontal="right"/>
    </xf>
    <xf numFmtId="1" fontId="54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55" fillId="0" borderId="10" xfId="0" applyFont="1" applyBorder="1" applyAlignment="1">
      <alignment horizontal="right" vertical="center"/>
    </xf>
    <xf numFmtId="166" fontId="55" fillId="0" borderId="10" xfId="42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5" fontId="54" fillId="0" borderId="10" xfId="42" applyNumberFormat="1" applyFont="1" applyBorder="1" applyAlignment="1">
      <alignment/>
    </xf>
    <xf numFmtId="165" fontId="54" fillId="0" borderId="10" xfId="42" applyNumberFormat="1" applyFont="1" applyBorder="1" applyAlignment="1">
      <alignment horizontal="right"/>
    </xf>
    <xf numFmtId="0" fontId="55" fillId="0" borderId="10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164" fontId="54" fillId="0" borderId="10" xfId="42" applyFont="1" applyBorder="1" applyAlignment="1">
      <alignment/>
    </xf>
    <xf numFmtId="166" fontId="54" fillId="0" borderId="10" xfId="0" applyNumberFormat="1" applyFont="1" applyBorder="1" applyAlignment="1">
      <alignment/>
    </xf>
    <xf numFmtId="164" fontId="54" fillId="0" borderId="10" xfId="42" applyFont="1" applyBorder="1" applyAlignment="1">
      <alignment horizontal="right"/>
    </xf>
    <xf numFmtId="164" fontId="54" fillId="33" borderId="10" xfId="42" applyFont="1" applyFill="1" applyBorder="1" applyAlignment="1">
      <alignment horizontal="right"/>
    </xf>
    <xf numFmtId="164" fontId="55" fillId="0" borderId="10" xfId="42" applyFont="1" applyBorder="1" applyAlignment="1">
      <alignment horizontal="right" vertical="center"/>
    </xf>
    <xf numFmtId="164" fontId="55" fillId="0" borderId="10" xfId="42" applyFont="1" applyBorder="1" applyAlignment="1">
      <alignment vertical="center"/>
    </xf>
    <xf numFmtId="166" fontId="55" fillId="0" borderId="10" xfId="0" applyNumberFormat="1" applyFont="1" applyBorder="1" applyAlignment="1">
      <alignment vertical="center"/>
    </xf>
    <xf numFmtId="0" fontId="54" fillId="0" borderId="0" xfId="0" applyFont="1" applyBorder="1" applyAlignment="1">
      <alignment/>
    </xf>
    <xf numFmtId="164" fontId="52" fillId="0" borderId="0" xfId="42" applyFont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43" fontId="51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right"/>
    </xf>
    <xf numFmtId="166" fontId="58" fillId="0" borderId="0" xfId="42" applyNumberFormat="1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166" fontId="51" fillId="0" borderId="10" xfId="42" applyNumberFormat="1" applyFont="1" applyBorder="1" applyAlignment="1">
      <alignment horizontal="right"/>
    </xf>
    <xf numFmtId="164" fontId="52" fillId="0" borderId="0" xfId="42" applyFont="1" applyAlignment="1">
      <alignment horizontal="center"/>
    </xf>
    <xf numFmtId="43" fontId="49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164" fontId="59" fillId="0" borderId="10" xfId="42" applyFont="1" applyBorder="1" applyAlignment="1">
      <alignment horizontal="right"/>
    </xf>
    <xf numFmtId="0" fontId="51" fillId="0" borderId="10" xfId="0" applyFont="1" applyBorder="1" applyAlignment="1">
      <alignment/>
    </xf>
    <xf numFmtId="1" fontId="56" fillId="0" borderId="0" xfId="0" applyNumberFormat="1" applyFont="1" applyAlignment="1">
      <alignment/>
    </xf>
    <xf numFmtId="166" fontId="56" fillId="0" borderId="0" xfId="0" applyNumberFormat="1" applyFont="1" applyAlignment="1">
      <alignment/>
    </xf>
    <xf numFmtId="166" fontId="54" fillId="0" borderId="0" xfId="0" applyNumberFormat="1" applyFont="1" applyAlignment="1">
      <alignment/>
    </xf>
    <xf numFmtId="164" fontId="56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4" fillId="0" borderId="10" xfId="0" applyNumberFormat="1" applyFont="1" applyBorder="1" applyAlignment="1">
      <alignment horizontal="center" vertical="top"/>
    </xf>
    <xf numFmtId="0" fontId="54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7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1" fontId="54" fillId="0" borderId="0" xfId="0" applyNumberFormat="1" applyFont="1" applyBorder="1" applyAlignment="1">
      <alignment horizontal="right"/>
    </xf>
    <xf numFmtId="166" fontId="54" fillId="0" borderId="0" xfId="42" applyNumberFormat="1" applyFont="1" applyBorder="1" applyAlignment="1">
      <alignment horizontal="right"/>
    </xf>
    <xf numFmtId="0" fontId="55" fillId="0" borderId="0" xfId="0" applyFont="1" applyBorder="1" applyAlignment="1">
      <alignment horizontal="right" vertical="center"/>
    </xf>
    <xf numFmtId="166" fontId="55" fillId="0" borderId="0" xfId="42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164" fontId="55" fillId="0" borderId="0" xfId="42" applyFont="1" applyBorder="1" applyAlignment="1">
      <alignment horizontal="right" vertical="center"/>
    </xf>
    <xf numFmtId="164" fontId="55" fillId="0" borderId="0" xfId="42" applyFont="1" applyBorder="1" applyAlignment="1">
      <alignment vertical="center"/>
    </xf>
    <xf numFmtId="166" fontId="55" fillId="0" borderId="0" xfId="0" applyNumberFormat="1" applyFont="1" applyBorder="1" applyAlignment="1">
      <alignment vertical="center"/>
    </xf>
    <xf numFmtId="43" fontId="49" fillId="0" borderId="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164" fontId="52" fillId="0" borderId="0" xfId="42" applyFont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164" fontId="52" fillId="0" borderId="0" xfId="42" applyFont="1" applyAlignment="1">
      <alignment horizontal="center"/>
    </xf>
    <xf numFmtId="0" fontId="52" fillId="0" borderId="0" xfId="0" applyFont="1" applyAlignment="1" quotePrefix="1">
      <alignment horizontal="center"/>
    </xf>
    <xf numFmtId="0" fontId="52" fillId="0" borderId="0" xfId="0" applyFont="1" applyAlignment="1">
      <alignment horizontal="center"/>
    </xf>
    <xf numFmtId="164" fontId="52" fillId="0" borderId="0" xfId="42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164" fontId="52" fillId="0" borderId="0" xfId="42" applyFont="1" applyAlignment="1">
      <alignment horizontal="right"/>
    </xf>
    <xf numFmtId="0" fontId="62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2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.7109375" style="0" customWidth="1"/>
    <col min="2" max="2" width="13.28125" style="0" customWidth="1"/>
    <col min="3" max="3" width="11.28125" style="0" customWidth="1"/>
    <col min="4" max="4" width="13.7109375" style="0" customWidth="1"/>
    <col min="5" max="5" width="8.7109375" style="0" customWidth="1"/>
    <col min="6" max="6" width="9.57421875" style="0" customWidth="1"/>
    <col min="7" max="7" width="7.8515625" style="0" customWidth="1"/>
    <col min="8" max="8" width="7.57421875" style="0" customWidth="1"/>
    <col min="9" max="9" width="7.7109375" style="0" customWidth="1"/>
    <col min="10" max="10" width="9.140625" style="0" customWidth="1"/>
    <col min="11" max="11" width="8.00390625" style="0" customWidth="1"/>
    <col min="12" max="12" width="9.140625" style="0" customWidth="1"/>
    <col min="13" max="13" width="10.28125" style="0" customWidth="1"/>
    <col min="14" max="14" width="5.8515625" style="0" customWidth="1"/>
    <col min="15" max="15" width="9.140625" style="0" customWidth="1"/>
    <col min="16" max="16" width="10.7109375" style="0" customWidth="1"/>
  </cols>
  <sheetData>
    <row r="1" ht="26.25" customHeight="1"/>
    <row r="2" ht="26.25" customHeight="1">
      <c r="M2" s="78"/>
    </row>
    <row r="3" spans="2:16" ht="1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N3" s="78" t="s">
        <v>12</v>
      </c>
      <c r="O3" s="76"/>
      <c r="P3" s="76"/>
    </row>
    <row r="4" spans="2:16" ht="1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O4" s="77"/>
      <c r="P4" s="77"/>
    </row>
    <row r="5" spans="1:16" ht="15">
      <c r="A5" s="100" t="s">
        <v>66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76"/>
    </row>
    <row r="6" spans="2:16" ht="15">
      <c r="B6" s="104" t="s">
        <v>67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2:16" ht="1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2:16" ht="15">
      <c r="B8" s="81" t="s">
        <v>68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2:16" ht="15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2:16" ht="15">
      <c r="B10" s="104" t="s">
        <v>69</v>
      </c>
      <c r="C10" s="104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2:16" ht="1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6" ht="30" customHeight="1">
      <c r="B12" s="101" t="s">
        <v>58</v>
      </c>
      <c r="C12" s="101" t="s">
        <v>0</v>
      </c>
      <c r="D12" s="101"/>
      <c r="E12" s="101" t="s">
        <v>3</v>
      </c>
      <c r="F12" s="101"/>
      <c r="G12" s="101" t="s">
        <v>1</v>
      </c>
      <c r="H12" s="101"/>
      <c r="I12" s="101" t="s">
        <v>2</v>
      </c>
      <c r="J12" s="101"/>
      <c r="K12" s="101" t="s">
        <v>59</v>
      </c>
      <c r="L12" s="101"/>
      <c r="M12" s="101" t="s">
        <v>60</v>
      </c>
      <c r="N12" s="101"/>
      <c r="O12" s="102" t="s">
        <v>5</v>
      </c>
      <c r="P12" s="102"/>
    </row>
    <row r="13" spans="2:16" ht="28.5" customHeight="1">
      <c r="B13" s="101"/>
      <c r="C13" s="74" t="s">
        <v>61</v>
      </c>
      <c r="D13" s="74" t="s">
        <v>6</v>
      </c>
      <c r="E13" s="74" t="s">
        <v>61</v>
      </c>
      <c r="F13" s="74" t="s">
        <v>6</v>
      </c>
      <c r="G13" s="74" t="s">
        <v>61</v>
      </c>
      <c r="H13" s="74" t="s">
        <v>6</v>
      </c>
      <c r="I13" s="74" t="s">
        <v>61</v>
      </c>
      <c r="J13" s="74" t="s">
        <v>7</v>
      </c>
      <c r="K13" s="74" t="s">
        <v>61</v>
      </c>
      <c r="L13" s="74" t="s">
        <v>6</v>
      </c>
      <c r="M13" s="74" t="s">
        <v>61</v>
      </c>
      <c r="N13" s="74" t="s">
        <v>6</v>
      </c>
      <c r="O13" s="74" t="s">
        <v>61</v>
      </c>
      <c r="P13" s="75" t="s">
        <v>6</v>
      </c>
    </row>
    <row r="14" spans="2:16" ht="14.25">
      <c r="B14" s="25"/>
      <c r="C14" s="70"/>
      <c r="D14" s="30"/>
      <c r="E14" s="37"/>
      <c r="F14" s="26"/>
      <c r="G14" s="27"/>
      <c r="H14" s="26"/>
      <c r="I14" s="27"/>
      <c r="J14" s="26"/>
      <c r="K14" s="27"/>
      <c r="L14" s="36"/>
      <c r="M14" s="40"/>
      <c r="N14" s="25"/>
      <c r="O14" s="41"/>
      <c r="P14" s="50"/>
    </row>
    <row r="15" spans="2:16" ht="14.25">
      <c r="B15" s="25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42"/>
      <c r="N15" s="25"/>
      <c r="O15" s="41"/>
      <c r="P15" s="50"/>
    </row>
    <row r="16" spans="2:16" ht="14.25">
      <c r="B16" s="25"/>
      <c r="C16" s="30"/>
      <c r="D16" s="29"/>
      <c r="E16" s="28"/>
      <c r="F16" s="29"/>
      <c r="G16" s="28"/>
      <c r="H16" s="29"/>
      <c r="I16" s="28"/>
      <c r="J16" s="29"/>
      <c r="K16" s="28"/>
      <c r="L16" s="29"/>
      <c r="M16" s="42"/>
      <c r="N16" s="25"/>
      <c r="O16" s="41"/>
      <c r="P16" s="50"/>
    </row>
    <row r="17" spans="2:16" ht="14.25">
      <c r="B17" s="31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42"/>
      <c r="N17" s="25"/>
      <c r="O17" s="41"/>
      <c r="P17" s="50"/>
    </row>
    <row r="18" spans="2:16" ht="12.75" customHeight="1">
      <c r="B18" s="31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42"/>
      <c r="N18" s="25"/>
      <c r="O18" s="41"/>
      <c r="P18" s="50"/>
    </row>
    <row r="19" spans="2:16" ht="14.25">
      <c r="B19" s="31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42"/>
      <c r="N19" s="25"/>
      <c r="O19" s="41"/>
      <c r="P19" s="50"/>
    </row>
    <row r="20" spans="2:16" ht="12.75" customHeight="1">
      <c r="B20" s="31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42"/>
      <c r="N20" s="25"/>
      <c r="O20" s="41"/>
      <c r="P20" s="50"/>
    </row>
    <row r="21" spans="2:17" ht="14.25">
      <c r="B21" s="31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42"/>
      <c r="N21" s="25"/>
      <c r="O21" s="41"/>
      <c r="P21" s="50"/>
      <c r="Q21" s="47"/>
    </row>
    <row r="22" spans="2:16" ht="14.25">
      <c r="B22" s="31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42"/>
      <c r="N22" s="25"/>
      <c r="O22" s="41"/>
      <c r="P22" s="50"/>
    </row>
    <row r="23" spans="2:16" ht="12" customHeight="1">
      <c r="B23" s="31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42"/>
      <c r="N23" s="25"/>
      <c r="O23" s="49"/>
      <c r="P23" s="50"/>
    </row>
    <row r="24" spans="2:18" ht="14.25">
      <c r="B24" s="31"/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42"/>
      <c r="N24" s="25"/>
      <c r="O24" s="41"/>
      <c r="P24" s="50"/>
      <c r="R24" t="s">
        <v>43</v>
      </c>
    </row>
    <row r="25" spans="2:16" ht="13.5" customHeight="1">
      <c r="B25" s="31"/>
      <c r="C25" s="28"/>
      <c r="D25" s="29"/>
      <c r="E25" s="28"/>
      <c r="F25" s="29"/>
      <c r="G25" s="28"/>
      <c r="H25" s="29"/>
      <c r="I25" s="25"/>
      <c r="J25" s="36"/>
      <c r="K25" s="28"/>
      <c r="L25" s="29"/>
      <c r="M25" s="42"/>
      <c r="N25" s="25"/>
      <c r="O25" s="41"/>
      <c r="P25" s="50"/>
    </row>
    <row r="26" spans="2:16" ht="12.75" customHeight="1">
      <c r="B26" s="31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42"/>
      <c r="N26" s="25"/>
      <c r="O26" s="41"/>
      <c r="P26" s="50"/>
    </row>
    <row r="27" spans="2:16" ht="14.25">
      <c r="B27" s="31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42"/>
      <c r="N27" s="25"/>
      <c r="O27" s="41"/>
      <c r="P27" s="50"/>
    </row>
    <row r="28" spans="2:16" ht="14.25">
      <c r="B28" s="31"/>
      <c r="C28" s="28"/>
      <c r="D28" s="29"/>
      <c r="E28" s="28"/>
      <c r="F28" s="29"/>
      <c r="G28" s="28"/>
      <c r="H28" s="29"/>
      <c r="I28" s="28"/>
      <c r="J28" s="29"/>
      <c r="K28" s="28"/>
      <c r="L28" s="29"/>
      <c r="M28" s="43"/>
      <c r="N28" s="25"/>
      <c r="O28" s="41"/>
      <c r="P28" s="50"/>
    </row>
    <row r="29" spans="2:16" ht="14.25">
      <c r="B29" s="31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42"/>
      <c r="N29" s="25"/>
      <c r="O29" s="41"/>
      <c r="P29" s="50"/>
    </row>
    <row r="30" spans="2:16" ht="14.25">
      <c r="B30" s="51"/>
      <c r="C30" s="57"/>
      <c r="D30" s="58"/>
      <c r="E30" s="57"/>
      <c r="F30" s="58"/>
      <c r="G30" s="57"/>
      <c r="H30" s="58"/>
      <c r="I30" s="57"/>
      <c r="J30" s="58"/>
      <c r="K30" s="28"/>
      <c r="L30" s="29"/>
      <c r="M30" s="42"/>
      <c r="N30" s="25"/>
      <c r="O30" s="41"/>
      <c r="P30" s="50"/>
    </row>
    <row r="31" spans="2:16" ht="14.25">
      <c r="B31" s="31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42"/>
      <c r="N31" s="25"/>
      <c r="O31" s="41"/>
      <c r="P31" s="50"/>
    </row>
    <row r="32" spans="2:16" ht="14.25">
      <c r="B32" s="31"/>
      <c r="C32" s="28"/>
      <c r="D32" s="29"/>
      <c r="E32" s="28"/>
      <c r="F32" s="29"/>
      <c r="G32" s="28"/>
      <c r="H32" s="29"/>
      <c r="I32" s="28"/>
      <c r="J32" s="29"/>
      <c r="K32" s="28"/>
      <c r="L32" s="29"/>
      <c r="M32" s="42"/>
      <c r="N32" s="25"/>
      <c r="O32" s="41"/>
      <c r="P32" s="50"/>
    </row>
    <row r="33" spans="2:16" ht="14.25">
      <c r="B33" s="31"/>
      <c r="C33" s="30"/>
      <c r="D33" s="37"/>
      <c r="E33" s="26"/>
      <c r="F33" s="27"/>
      <c r="G33" s="71"/>
      <c r="H33" s="27"/>
      <c r="I33" s="26"/>
      <c r="J33" s="27"/>
      <c r="K33" s="28"/>
      <c r="L33" s="29"/>
      <c r="M33" s="42"/>
      <c r="N33" s="25"/>
      <c r="O33" s="41"/>
      <c r="P33" s="50"/>
    </row>
    <row r="34" spans="2:16" ht="20.25" customHeight="1">
      <c r="B34" s="82" t="s">
        <v>5</v>
      </c>
      <c r="C34" s="30"/>
      <c r="D34" s="29"/>
      <c r="E34" s="32"/>
      <c r="F34" s="33"/>
      <c r="G34" s="32"/>
      <c r="H34" s="33"/>
      <c r="I34" s="38"/>
      <c r="J34" s="33"/>
      <c r="K34" s="32"/>
      <c r="L34" s="33"/>
      <c r="M34" s="44"/>
      <c r="N34" s="45"/>
      <c r="O34" s="46"/>
      <c r="P34" s="60"/>
    </row>
    <row r="35" spans="2:16" ht="20.25" customHeight="1">
      <c r="B35" s="90"/>
      <c r="C35" s="91"/>
      <c r="D35" s="92"/>
      <c r="E35" s="93"/>
      <c r="F35" s="94"/>
      <c r="G35" s="93"/>
      <c r="H35" s="94"/>
      <c r="I35" s="95"/>
      <c r="J35" s="94"/>
      <c r="K35" s="93"/>
      <c r="L35" s="94"/>
      <c r="M35" s="96"/>
      <c r="N35" s="97"/>
      <c r="O35" s="98"/>
      <c r="P35" s="99"/>
    </row>
    <row r="36" spans="1:15" ht="39.75" customHeight="1">
      <c r="A36" s="83"/>
      <c r="B36" s="35" t="s">
        <v>64</v>
      </c>
      <c r="C36" s="84"/>
      <c r="D36" s="83"/>
      <c r="E36" s="85"/>
      <c r="F36" s="86"/>
      <c r="G36" s="87" t="s">
        <v>65</v>
      </c>
      <c r="H36" s="83"/>
      <c r="I36" s="86"/>
      <c r="J36" s="86"/>
      <c r="K36" s="88"/>
      <c r="L36" s="80" t="s">
        <v>70</v>
      </c>
      <c r="M36" s="88"/>
      <c r="O36" s="83"/>
    </row>
    <row r="37" spans="1:15" ht="14.25">
      <c r="A37" s="83"/>
      <c r="B37" s="80" t="s">
        <v>63</v>
      </c>
      <c r="C37" s="35"/>
      <c r="D37" s="83"/>
      <c r="E37" s="88"/>
      <c r="F37" s="88"/>
      <c r="G37" s="88" t="s">
        <v>62</v>
      </c>
      <c r="H37" s="88"/>
      <c r="I37" s="88"/>
      <c r="J37" s="88"/>
      <c r="K37" s="88"/>
      <c r="L37" s="80" t="s">
        <v>71</v>
      </c>
      <c r="N37" s="35"/>
      <c r="O37" s="83"/>
    </row>
    <row r="38" spans="1:16" ht="15" customHeight="1">
      <c r="A38" s="83"/>
      <c r="B38" s="35"/>
      <c r="C38" s="35"/>
      <c r="D38" s="35"/>
      <c r="E38" s="83"/>
      <c r="F38" s="83"/>
      <c r="G38" s="83"/>
      <c r="H38" s="83"/>
      <c r="I38" s="83"/>
      <c r="J38" s="83"/>
      <c r="K38" s="83"/>
      <c r="L38" s="83"/>
      <c r="M38" s="89"/>
      <c r="N38" s="88"/>
      <c r="O38" s="83"/>
      <c r="P38" s="69"/>
    </row>
    <row r="39" spans="1:16" ht="14.25">
      <c r="A39" s="24"/>
      <c r="B39" s="34"/>
      <c r="C39" s="64"/>
      <c r="D39" s="65"/>
      <c r="E39" s="24"/>
      <c r="F39" s="66"/>
      <c r="G39" s="24"/>
      <c r="H39" s="66"/>
      <c r="I39" s="24"/>
      <c r="J39" s="66"/>
      <c r="K39" s="24"/>
      <c r="L39" s="66"/>
      <c r="M39" s="67"/>
      <c r="N39" s="73"/>
      <c r="O39" s="68"/>
      <c r="P39" s="69"/>
    </row>
    <row r="40" spans="2:13" ht="14.25">
      <c r="B40" s="35"/>
      <c r="C40" s="35"/>
      <c r="D40" s="35"/>
      <c r="M40" s="39"/>
    </row>
    <row r="41" spans="2:11" ht="14.25"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2:11" ht="14.25">
      <c r="B42" s="53"/>
      <c r="C42" s="54"/>
      <c r="D42" s="55"/>
      <c r="E42" s="56"/>
      <c r="F42" s="55"/>
      <c r="G42" s="56"/>
      <c r="H42" s="55"/>
      <c r="I42" s="56"/>
      <c r="J42" s="55"/>
      <c r="K42" s="56"/>
    </row>
  </sheetData>
  <sheetProtection/>
  <mergeCells count="12">
    <mergeCell ref="A5:O5"/>
    <mergeCell ref="C12:D12"/>
    <mergeCell ref="E12:F12"/>
    <mergeCell ref="G12:H12"/>
    <mergeCell ref="I12:J12"/>
    <mergeCell ref="K12:L12"/>
    <mergeCell ref="M12:N12"/>
    <mergeCell ref="O12:P12"/>
    <mergeCell ref="B12:B13"/>
    <mergeCell ref="B11:P11"/>
    <mergeCell ref="B6:P6"/>
    <mergeCell ref="B10:C10"/>
  </mergeCells>
  <printOptions/>
  <pageMargins left="0.76" right="0.17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"/>
  <sheetViews>
    <sheetView zoomScalePageLayoutView="0" workbookViewId="0" topLeftCell="A4">
      <selection activeCell="A32" sqref="A32:F32"/>
    </sheetView>
  </sheetViews>
  <sheetFormatPr defaultColWidth="9.00390625" defaultRowHeight="15"/>
  <cols>
    <col min="1" max="5" width="9.00390625" style="0" customWidth="1"/>
    <col min="6" max="6" width="15.7109375" style="0" customWidth="1"/>
    <col min="7" max="8" width="9.00390625" style="0" customWidth="1"/>
    <col min="9" max="9" width="7.28125" style="0" customWidth="1"/>
    <col min="10" max="12" width="9.00390625" style="0" customWidth="1"/>
    <col min="13" max="13" width="0.13671875" style="0" customWidth="1"/>
  </cols>
  <sheetData>
    <row r="2" spans="1:13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05" t="s">
        <v>12</v>
      </c>
      <c r="L2" s="105"/>
      <c r="M2" s="105"/>
    </row>
    <row r="3" spans="1:13" ht="14.25">
      <c r="A3" s="105" t="s">
        <v>57</v>
      </c>
      <c r="B3" s="105"/>
      <c r="C3" s="105"/>
      <c r="D3" s="105"/>
      <c r="E3" s="13"/>
      <c r="F3" s="13"/>
      <c r="G3" s="13"/>
      <c r="H3" s="13"/>
      <c r="I3" s="13"/>
      <c r="J3" s="13"/>
      <c r="K3" s="13"/>
      <c r="L3" s="13"/>
      <c r="M3" s="13"/>
    </row>
    <row r="4" spans="1:13" ht="14.25">
      <c r="A4" s="13"/>
      <c r="B4" s="13"/>
      <c r="C4" s="13"/>
      <c r="D4" s="13"/>
      <c r="E4" s="106" t="s">
        <v>13</v>
      </c>
      <c r="F4" s="106"/>
      <c r="G4" s="106"/>
      <c r="H4" s="106"/>
      <c r="I4" s="106"/>
      <c r="J4" s="13"/>
      <c r="K4" s="13"/>
      <c r="L4" s="13"/>
      <c r="M4" s="13"/>
    </row>
    <row r="5" spans="1:13" ht="14.25">
      <c r="A5" s="13"/>
      <c r="B5" s="13"/>
      <c r="C5" s="13"/>
      <c r="D5" s="13"/>
      <c r="E5" s="106" t="s">
        <v>14</v>
      </c>
      <c r="F5" s="106"/>
      <c r="G5" s="106"/>
      <c r="H5" s="106"/>
      <c r="I5" s="106"/>
      <c r="J5" s="13"/>
      <c r="K5" s="13"/>
      <c r="L5" s="13"/>
      <c r="M5" s="13"/>
    </row>
    <row r="6" spans="1:13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4.25">
      <c r="A8" s="107" t="s">
        <v>53</v>
      </c>
      <c r="B8" s="107"/>
      <c r="C8" s="107"/>
      <c r="D8" s="107"/>
      <c r="E8" s="107"/>
      <c r="F8" s="13"/>
      <c r="G8" s="13"/>
      <c r="H8" s="13"/>
      <c r="I8" s="13"/>
      <c r="J8" s="13"/>
      <c r="K8" s="13"/>
      <c r="L8" s="13"/>
      <c r="M8" s="13"/>
    </row>
    <row r="9" spans="1:13" ht="14.25">
      <c r="A9" s="15"/>
      <c r="B9" s="15"/>
      <c r="C9" s="15"/>
      <c r="D9" s="15"/>
      <c r="E9" s="15"/>
      <c r="F9" s="13"/>
      <c r="G9" s="13"/>
      <c r="H9" s="13"/>
      <c r="I9" s="13"/>
      <c r="J9" s="13"/>
      <c r="K9" s="13"/>
      <c r="L9" s="13"/>
      <c r="M9" s="13"/>
    </row>
    <row r="10" spans="1:13" ht="14.25">
      <c r="A10" s="105" t="s">
        <v>15</v>
      </c>
      <c r="B10" s="105"/>
      <c r="C10" s="105"/>
      <c r="D10" s="105"/>
      <c r="E10" s="105"/>
      <c r="F10" s="13"/>
      <c r="G10" s="13"/>
      <c r="H10" s="13"/>
      <c r="I10" s="13"/>
      <c r="J10" s="108">
        <v>19410000</v>
      </c>
      <c r="K10" s="108"/>
      <c r="L10" s="108"/>
      <c r="M10" s="13"/>
    </row>
    <row r="11" spans="1:13" ht="14.25">
      <c r="A11" s="105"/>
      <c r="B11" s="105"/>
      <c r="C11" s="105"/>
      <c r="D11" s="105"/>
      <c r="E11" s="13"/>
      <c r="F11" s="13"/>
      <c r="G11" s="13"/>
      <c r="H11" s="13"/>
      <c r="I11" s="13"/>
      <c r="J11" s="13"/>
      <c r="K11" s="108"/>
      <c r="L11" s="108"/>
      <c r="M11" s="13"/>
    </row>
    <row r="12" spans="1:13" ht="14.25">
      <c r="A12" s="109" t="s">
        <v>16</v>
      </c>
      <c r="B12" s="10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4.25">
      <c r="A13" s="105" t="s">
        <v>17</v>
      </c>
      <c r="B13" s="105"/>
      <c r="C13" s="105"/>
      <c r="D13" s="105"/>
      <c r="E13" s="105"/>
      <c r="F13" s="105"/>
      <c r="G13" s="105"/>
      <c r="H13" s="105"/>
      <c r="I13" s="105"/>
      <c r="J13" s="13"/>
      <c r="K13" s="108">
        <v>9705000</v>
      </c>
      <c r="L13" s="108"/>
      <c r="M13" s="22"/>
    </row>
    <row r="14" spans="1:13" ht="14.25">
      <c r="A14" s="105" t="s">
        <v>18</v>
      </c>
      <c r="B14" s="105"/>
      <c r="C14" s="105"/>
      <c r="D14" s="105"/>
      <c r="E14" s="105"/>
      <c r="F14" s="105"/>
      <c r="G14" s="105"/>
      <c r="H14" s="105"/>
      <c r="I14" s="13"/>
      <c r="J14" s="13"/>
      <c r="K14" s="108">
        <v>9705000</v>
      </c>
      <c r="L14" s="108"/>
      <c r="M14" s="13"/>
    </row>
    <row r="15" spans="1:13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>
      <c r="A16" s="109" t="s">
        <v>16</v>
      </c>
      <c r="B16" s="10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>
      <c r="A17" s="105" t="s">
        <v>19</v>
      </c>
      <c r="B17" s="105"/>
      <c r="C17" s="105"/>
      <c r="D17" s="105"/>
      <c r="E17" s="105"/>
      <c r="F17" s="16"/>
      <c r="G17" s="16"/>
      <c r="H17" s="17"/>
      <c r="I17" s="13"/>
      <c r="J17" s="13"/>
      <c r="K17" s="13"/>
      <c r="L17" s="13"/>
      <c r="M17" s="13"/>
    </row>
    <row r="18" spans="1:13" ht="14.25">
      <c r="A18" s="110" t="s">
        <v>37</v>
      </c>
      <c r="B18" s="110"/>
      <c r="C18" s="110"/>
      <c r="D18" s="110"/>
      <c r="E18" s="108"/>
      <c r="F18" s="108"/>
      <c r="G18" s="19"/>
      <c r="H18" s="19"/>
      <c r="I18" s="13"/>
      <c r="J18" s="13"/>
      <c r="K18" s="13"/>
      <c r="L18" s="21"/>
      <c r="M18" s="13"/>
    </row>
    <row r="19" spans="1:13" ht="14.25">
      <c r="A19" s="110" t="s">
        <v>47</v>
      </c>
      <c r="B19" s="110"/>
      <c r="C19" s="110"/>
      <c r="D19" s="110"/>
      <c r="E19" s="111">
        <v>2874300</v>
      </c>
      <c r="F19" s="111"/>
      <c r="G19" s="19"/>
      <c r="H19" s="19"/>
      <c r="I19" s="13"/>
      <c r="J19" s="13"/>
      <c r="K19" s="13"/>
      <c r="L19" s="13"/>
      <c r="M19" s="13"/>
    </row>
    <row r="20" spans="1:13" ht="14.25">
      <c r="A20" s="110" t="s">
        <v>52</v>
      </c>
      <c r="B20" s="110"/>
      <c r="C20" s="110"/>
      <c r="D20" s="110"/>
      <c r="E20" s="59"/>
      <c r="F20" s="59">
        <v>2353320.7</v>
      </c>
      <c r="G20" s="19"/>
      <c r="H20" s="19"/>
      <c r="I20" s="13"/>
      <c r="J20" s="13"/>
      <c r="K20" s="13"/>
      <c r="L20" s="13"/>
      <c r="M20" s="13"/>
    </row>
    <row r="21" spans="1:13" ht="14.25">
      <c r="A21" s="18"/>
      <c r="B21" s="18"/>
      <c r="C21" s="18"/>
      <c r="D21" s="18"/>
      <c r="E21" s="48"/>
      <c r="F21" s="48" t="s">
        <v>39</v>
      </c>
      <c r="G21" s="19"/>
      <c r="H21" s="19" t="s">
        <v>38</v>
      </c>
      <c r="I21" s="13" t="s">
        <v>7</v>
      </c>
      <c r="J21" s="13"/>
      <c r="K21" s="13"/>
      <c r="L21" s="21"/>
      <c r="M21" s="13"/>
    </row>
    <row r="22" spans="1:13" ht="14.25">
      <c r="A22" s="61" t="s">
        <v>46</v>
      </c>
      <c r="B22" s="20"/>
      <c r="C22" s="20"/>
      <c r="D22" s="20"/>
      <c r="E22" s="20"/>
      <c r="F22" s="21" t="s">
        <v>42</v>
      </c>
      <c r="G22" s="13"/>
      <c r="H22" s="13"/>
      <c r="I22" s="13"/>
      <c r="J22" s="13"/>
      <c r="K22" s="114">
        <f>E19+F20</f>
        <v>5227620.7</v>
      </c>
      <c r="L22" s="114"/>
      <c r="M22" s="13"/>
    </row>
    <row r="23" spans="1:19" ht="14.25">
      <c r="A23" s="115" t="s">
        <v>20</v>
      </c>
      <c r="B23" s="115"/>
      <c r="C23" s="115"/>
      <c r="D23" s="115"/>
      <c r="E23" s="115"/>
      <c r="F23" s="13"/>
      <c r="G23" s="13"/>
      <c r="H23" s="13"/>
      <c r="I23" s="13"/>
      <c r="J23" s="13"/>
      <c r="K23" s="23"/>
      <c r="L23" s="23"/>
      <c r="M23" s="13"/>
      <c r="O23" t="s">
        <v>41</v>
      </c>
      <c r="S23" t="s">
        <v>40</v>
      </c>
    </row>
    <row r="24" spans="1:13" ht="14.25">
      <c r="A24" s="110" t="s">
        <v>21</v>
      </c>
      <c r="B24" s="110"/>
      <c r="C24" s="110"/>
      <c r="D24" s="110"/>
      <c r="E24" s="110"/>
      <c r="F24" s="21">
        <f>K26</f>
        <v>4477379.3</v>
      </c>
      <c r="G24" s="13"/>
      <c r="H24" s="13"/>
      <c r="I24" s="13"/>
      <c r="J24" s="13"/>
      <c r="K24" s="13"/>
      <c r="L24" s="13"/>
      <c r="M24" s="13"/>
    </row>
    <row r="25" spans="1:13" ht="14.25">
      <c r="A25" s="105" t="s">
        <v>22</v>
      </c>
      <c r="B25" s="105"/>
      <c r="C25" s="105"/>
      <c r="D25" s="105"/>
      <c r="E25" s="105"/>
      <c r="F25" s="116"/>
      <c r="G25" s="116"/>
      <c r="H25" s="108"/>
      <c r="I25" s="108"/>
      <c r="J25" s="13"/>
      <c r="K25" s="13"/>
      <c r="L25" s="13"/>
      <c r="M25" s="13"/>
    </row>
    <row r="26" spans="1:13" ht="14.25">
      <c r="A26" s="105" t="s">
        <v>54</v>
      </c>
      <c r="B26" s="105"/>
      <c r="C26" s="105"/>
      <c r="D26" s="105"/>
      <c r="E26" s="105"/>
      <c r="F26" s="20"/>
      <c r="G26" s="20"/>
      <c r="H26" s="20"/>
      <c r="I26" s="13"/>
      <c r="J26" s="13"/>
      <c r="K26" s="108">
        <f>K14-K22</f>
        <v>4477379.3</v>
      </c>
      <c r="L26" s="108"/>
      <c r="M26" s="13"/>
    </row>
    <row r="27" spans="1:13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12" t="s">
        <v>23</v>
      </c>
      <c r="L27" s="113"/>
      <c r="M27" s="13"/>
    </row>
    <row r="28" spans="1:13" ht="14.25">
      <c r="A28" s="105" t="s">
        <v>55</v>
      </c>
      <c r="B28" s="105"/>
      <c r="C28" s="105"/>
      <c r="D28" s="105"/>
      <c r="E28" s="105"/>
      <c r="F28" s="105"/>
      <c r="G28" s="105"/>
      <c r="H28" s="20"/>
      <c r="I28" s="13"/>
      <c r="J28" s="13"/>
      <c r="K28" s="13"/>
      <c r="L28" s="13"/>
      <c r="M28" s="13"/>
    </row>
    <row r="29" spans="1:13" ht="14.25">
      <c r="A29" s="105" t="s">
        <v>11</v>
      </c>
      <c r="B29" s="105"/>
      <c r="C29" s="105"/>
      <c r="D29" s="13"/>
      <c r="E29" s="13"/>
      <c r="F29" s="13"/>
      <c r="G29" s="105" t="s">
        <v>24</v>
      </c>
      <c r="H29" s="105"/>
      <c r="I29" s="105"/>
      <c r="J29" s="13"/>
      <c r="K29" s="13"/>
      <c r="L29" s="13"/>
      <c r="M29" s="13"/>
    </row>
    <row r="30" spans="1:13" ht="14.25">
      <c r="A30" s="105"/>
      <c r="B30" s="105"/>
      <c r="C30" s="105"/>
      <c r="D30" s="105"/>
      <c r="E30" s="105"/>
      <c r="F30" s="20"/>
      <c r="G30" s="105"/>
      <c r="H30" s="105"/>
      <c r="I30" s="105"/>
      <c r="J30" s="105"/>
      <c r="K30" s="105"/>
      <c r="L30" s="14"/>
      <c r="M30" s="13"/>
    </row>
    <row r="31" spans="1:13" ht="3" customHeight="1">
      <c r="A31" s="14"/>
      <c r="B31" s="14"/>
      <c r="C31" s="14"/>
      <c r="D31" s="14"/>
      <c r="E31" s="14"/>
      <c r="F31" s="20"/>
      <c r="G31" s="14"/>
      <c r="H31" s="14"/>
      <c r="I31" s="14"/>
      <c r="J31" s="14"/>
      <c r="K31" s="14"/>
      <c r="L31" s="14"/>
      <c r="M31" s="13"/>
    </row>
    <row r="32" spans="1:13" ht="21" customHeight="1">
      <c r="A32" s="105"/>
      <c r="B32" s="105"/>
      <c r="C32" s="105"/>
      <c r="D32" s="105"/>
      <c r="E32" s="105"/>
      <c r="F32" s="105"/>
      <c r="G32" s="13"/>
      <c r="H32" s="13"/>
      <c r="I32" s="13"/>
      <c r="J32" s="13"/>
      <c r="K32" s="13"/>
      <c r="L32" s="13"/>
      <c r="M32" s="13"/>
    </row>
    <row r="33" spans="9:13" ht="14.25">
      <c r="I33" s="13"/>
      <c r="J33" s="13"/>
      <c r="K33" s="13"/>
      <c r="L33" s="13"/>
      <c r="M33" s="13"/>
    </row>
    <row r="34" spans="1:13" ht="14.25">
      <c r="A34" t="s">
        <v>25</v>
      </c>
      <c r="G34" s="13"/>
      <c r="H34" s="13"/>
      <c r="I34" s="13"/>
      <c r="J34" s="13"/>
      <c r="K34" s="13"/>
      <c r="L34" s="13"/>
      <c r="M34" s="13"/>
    </row>
    <row r="35" spans="1:8" ht="14.25">
      <c r="A35" s="105" t="s">
        <v>26</v>
      </c>
      <c r="B35" s="105"/>
      <c r="C35" s="105"/>
      <c r="D35" s="105"/>
      <c r="E35" s="105"/>
      <c r="F35" s="105"/>
      <c r="G35" s="105"/>
      <c r="H35" s="105"/>
    </row>
    <row r="36" spans="1:6" ht="14.25">
      <c r="A36" s="105" t="s">
        <v>27</v>
      </c>
      <c r="B36" s="105"/>
      <c r="C36" s="105"/>
      <c r="D36" s="105"/>
      <c r="E36" s="105"/>
      <c r="F36" s="105"/>
    </row>
  </sheetData>
  <sheetProtection/>
  <mergeCells count="38">
    <mergeCell ref="A20:D20"/>
    <mergeCell ref="A30:E30"/>
    <mergeCell ref="G30:K30"/>
    <mergeCell ref="A32:F32"/>
    <mergeCell ref="A35:H35"/>
    <mergeCell ref="K22:L22"/>
    <mergeCell ref="A23:E23"/>
    <mergeCell ref="A24:E24"/>
    <mergeCell ref="A25:E25"/>
    <mergeCell ref="F25:G25"/>
    <mergeCell ref="H25:I25"/>
    <mergeCell ref="A36:F36"/>
    <mergeCell ref="A26:E26"/>
    <mergeCell ref="K26:L26"/>
    <mergeCell ref="K27:L27"/>
    <mergeCell ref="A28:G28"/>
    <mergeCell ref="A29:C29"/>
    <mergeCell ref="G29:I29"/>
    <mergeCell ref="A17:E17"/>
    <mergeCell ref="A18:D18"/>
    <mergeCell ref="E18:F18"/>
    <mergeCell ref="A19:D19"/>
    <mergeCell ref="E19:F19"/>
    <mergeCell ref="A13:I13"/>
    <mergeCell ref="K13:L13"/>
    <mergeCell ref="A14:H14"/>
    <mergeCell ref="K14:L14"/>
    <mergeCell ref="A16:B16"/>
    <mergeCell ref="A10:E10"/>
    <mergeCell ref="J10:L10"/>
    <mergeCell ref="A11:D11"/>
    <mergeCell ref="K11:L11"/>
    <mergeCell ref="A12:B12"/>
    <mergeCell ref="K2:M2"/>
    <mergeCell ref="A3:D3"/>
    <mergeCell ref="E4:I4"/>
    <mergeCell ref="E5:I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6" sqref="A6:B6"/>
    </sheetView>
  </sheetViews>
  <sheetFormatPr defaultColWidth="9.00390625" defaultRowHeight="15"/>
  <cols>
    <col min="1" max="1" width="24.140625" style="0" customWidth="1"/>
    <col min="2" max="2" width="15.57421875" style="0" customWidth="1"/>
    <col min="3" max="3" width="15.00390625" style="0" customWidth="1"/>
    <col min="4" max="4" width="13.8515625" style="0" customWidth="1"/>
    <col min="5" max="5" width="17.8515625" style="0" customWidth="1"/>
    <col min="6" max="6" width="23.8515625" style="0" customWidth="1"/>
  </cols>
  <sheetData>
    <row r="2" spans="1:6" ht="14.25">
      <c r="A2" s="1"/>
      <c r="B2" s="1"/>
      <c r="C2" s="1"/>
      <c r="D2" s="1"/>
      <c r="E2" s="1"/>
      <c r="F2" s="1"/>
    </row>
    <row r="3" spans="1:6" ht="14.25">
      <c r="A3" s="117" t="s">
        <v>28</v>
      </c>
      <c r="B3" s="117"/>
      <c r="C3" s="117"/>
      <c r="D3" s="117"/>
      <c r="E3" s="117"/>
      <c r="F3" s="117"/>
    </row>
    <row r="4" spans="1:6" ht="14.25">
      <c r="A4" s="1"/>
      <c r="B4" s="1"/>
      <c r="C4" s="1"/>
      <c r="D4" s="1"/>
      <c r="E4" s="1"/>
      <c r="F4" s="1"/>
    </row>
    <row r="5" spans="1:5" ht="14.25">
      <c r="A5" s="1"/>
      <c r="B5" s="1"/>
      <c r="C5" s="1"/>
      <c r="D5" s="1"/>
      <c r="E5" s="1"/>
    </row>
    <row r="6" spans="1:6" ht="14.25">
      <c r="A6" s="118" t="s">
        <v>56</v>
      </c>
      <c r="B6" s="118"/>
      <c r="C6" s="1"/>
      <c r="D6" s="1"/>
      <c r="E6" s="1"/>
      <c r="F6" s="1"/>
    </row>
    <row r="7" spans="1:6" ht="14.25">
      <c r="A7" s="2"/>
      <c r="B7" s="2"/>
      <c r="C7" s="1"/>
      <c r="D7" s="1"/>
      <c r="E7" s="1"/>
      <c r="F7" s="1"/>
    </row>
    <row r="8" spans="1:6" ht="14.25">
      <c r="A8" s="3"/>
      <c r="B8" s="3"/>
      <c r="C8" s="3"/>
      <c r="D8" s="3"/>
      <c r="E8" s="3"/>
      <c r="F8" s="3"/>
    </row>
    <row r="9" spans="1:6" ht="14.25">
      <c r="A9" s="4" t="s">
        <v>29</v>
      </c>
      <c r="B9" s="4" t="s">
        <v>30</v>
      </c>
      <c r="C9" s="4" t="s">
        <v>4</v>
      </c>
      <c r="D9" s="4" t="s">
        <v>31</v>
      </c>
      <c r="E9" s="4" t="s">
        <v>5</v>
      </c>
      <c r="F9" s="4" t="s">
        <v>32</v>
      </c>
    </row>
    <row r="10" spans="1:6" ht="14.25">
      <c r="A10" s="63" t="s">
        <v>45</v>
      </c>
      <c r="B10" s="5">
        <v>12541.44</v>
      </c>
      <c r="C10" s="4"/>
      <c r="D10" s="4"/>
      <c r="E10" s="5">
        <f>B10+C10+D10</f>
        <v>12541.44</v>
      </c>
      <c r="F10" s="72" t="s">
        <v>48</v>
      </c>
    </row>
    <row r="11" spans="1:6" ht="14.25">
      <c r="A11" s="4" t="s">
        <v>8</v>
      </c>
      <c r="B11" s="6">
        <v>25620.09</v>
      </c>
      <c r="C11" s="7"/>
      <c r="D11" s="4"/>
      <c r="E11" s="5">
        <f aca="true" t="shared" si="0" ref="E11:E20">B11+C11+D11</f>
        <v>25620.09</v>
      </c>
      <c r="F11" s="4" t="s">
        <v>49</v>
      </c>
    </row>
    <row r="12" spans="1:6" ht="14.25">
      <c r="A12" s="8" t="s">
        <v>50</v>
      </c>
      <c r="B12" s="5">
        <v>17224.38</v>
      </c>
      <c r="C12" s="7"/>
      <c r="D12" s="4"/>
      <c r="E12" s="5">
        <f t="shared" si="0"/>
        <v>17224.38</v>
      </c>
      <c r="F12" s="4" t="s">
        <v>51</v>
      </c>
    </row>
    <row r="13" spans="1:6" ht="14.25">
      <c r="A13" s="8" t="s">
        <v>9</v>
      </c>
      <c r="B13" s="5">
        <v>13034.79</v>
      </c>
      <c r="C13" s="5"/>
      <c r="D13" s="4"/>
      <c r="E13" s="5">
        <f t="shared" si="0"/>
        <v>13034.79</v>
      </c>
      <c r="F13" s="4" t="s">
        <v>44</v>
      </c>
    </row>
    <row r="14" spans="1:6" ht="14.25">
      <c r="A14" s="8" t="s">
        <v>10</v>
      </c>
      <c r="B14" s="6">
        <v>15500</v>
      </c>
      <c r="C14" s="4"/>
      <c r="D14" s="4">
        <v>3500</v>
      </c>
      <c r="E14" s="5">
        <f t="shared" si="0"/>
        <v>19000</v>
      </c>
      <c r="F14" s="4" t="s">
        <v>48</v>
      </c>
    </row>
    <row r="15" spans="1:6" ht="14.25">
      <c r="A15" s="8"/>
      <c r="B15" s="6"/>
      <c r="C15" s="4"/>
      <c r="D15" s="4"/>
      <c r="E15" s="5">
        <f t="shared" si="0"/>
        <v>0</v>
      </c>
      <c r="F15" s="63"/>
    </row>
    <row r="16" spans="1:6" ht="14.25">
      <c r="A16" s="8"/>
      <c r="B16" s="6"/>
      <c r="C16" s="4"/>
      <c r="D16" s="4"/>
      <c r="E16" s="5">
        <f t="shared" si="0"/>
        <v>0</v>
      </c>
      <c r="F16" s="63"/>
    </row>
    <row r="17" spans="1:6" ht="14.25">
      <c r="A17" s="8"/>
      <c r="B17" s="6"/>
      <c r="C17" s="4"/>
      <c r="D17" s="4"/>
      <c r="E17" s="5">
        <f t="shared" si="0"/>
        <v>0</v>
      </c>
      <c r="F17" s="63"/>
    </row>
    <row r="18" spans="1:6" ht="14.25">
      <c r="A18" s="8"/>
      <c r="B18" s="6"/>
      <c r="C18" s="4"/>
      <c r="D18" s="4"/>
      <c r="E18" s="5">
        <f t="shared" si="0"/>
        <v>0</v>
      </c>
      <c r="F18" s="63"/>
    </row>
    <row r="19" spans="1:6" ht="14.25">
      <c r="A19" s="8"/>
      <c r="B19" s="6"/>
      <c r="C19" s="6"/>
      <c r="D19" s="4"/>
      <c r="E19" s="5">
        <f t="shared" si="0"/>
        <v>0</v>
      </c>
      <c r="F19" s="63"/>
    </row>
    <row r="20" spans="1:6" ht="14.25">
      <c r="A20" s="4"/>
      <c r="B20" s="62"/>
      <c r="C20" s="6"/>
      <c r="D20" s="4"/>
      <c r="E20" s="5">
        <f t="shared" si="0"/>
        <v>0</v>
      </c>
      <c r="F20" s="4"/>
    </row>
    <row r="21" spans="1:6" ht="14.25">
      <c r="A21" s="8" t="s">
        <v>5</v>
      </c>
      <c r="B21" s="6">
        <f>SUM(B10:B20)</f>
        <v>83920.70000000001</v>
      </c>
      <c r="C21" s="6">
        <f>SUM(C10:C20)</f>
        <v>0</v>
      </c>
      <c r="D21" s="6">
        <f>SUM(D10:D20)</f>
        <v>3500</v>
      </c>
      <c r="E21" s="6">
        <f>SUM(E10:E20)</f>
        <v>87420.70000000001</v>
      </c>
      <c r="F21" s="4"/>
    </row>
    <row r="22" spans="1:6" ht="14.25">
      <c r="A22" s="9"/>
      <c r="B22" s="10"/>
      <c r="C22" s="3"/>
      <c r="D22" s="11"/>
      <c r="E22" s="10"/>
      <c r="F22" s="3"/>
    </row>
    <row r="23" spans="1:6" ht="14.25">
      <c r="A23" s="1" t="s">
        <v>33</v>
      </c>
      <c r="B23" s="1"/>
      <c r="C23" s="1"/>
      <c r="D23" s="1" t="s">
        <v>34</v>
      </c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 t="s">
        <v>35</v>
      </c>
      <c r="B25" s="1"/>
      <c r="C25" s="1"/>
      <c r="D25" s="1" t="s">
        <v>35</v>
      </c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19" t="s">
        <v>25</v>
      </c>
      <c r="B29" s="119"/>
      <c r="C29" s="119"/>
      <c r="D29" s="119"/>
      <c r="E29" s="1"/>
      <c r="F29" s="1"/>
    </row>
    <row r="30" spans="1:6" ht="14.25">
      <c r="A30" s="119" t="s">
        <v>26</v>
      </c>
      <c r="B30" s="119"/>
      <c r="C30" s="119"/>
      <c r="D30" s="119"/>
      <c r="E30" s="119"/>
      <c r="F30" s="1"/>
    </row>
    <row r="31" spans="1:6" ht="14.25">
      <c r="A31" s="12" t="s">
        <v>36</v>
      </c>
      <c r="B31" s="12"/>
      <c r="C31" s="12"/>
      <c r="D31" s="12"/>
      <c r="E31" s="12"/>
      <c r="F31" s="1"/>
    </row>
  </sheetData>
  <sheetProtection/>
  <mergeCells count="4">
    <mergeCell ref="A3:F3"/>
    <mergeCell ref="A6:B6"/>
    <mergeCell ref="A29:D29"/>
    <mergeCell ref="A30:E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samaja arakshana</dc:creator>
  <cp:keywords/>
  <dc:description/>
  <cp:lastModifiedBy>USER</cp:lastModifiedBy>
  <cp:lastPrinted>2022-11-04T10:46:09Z</cp:lastPrinted>
  <dcterms:created xsi:type="dcterms:W3CDTF">2020-09-29T05:58:00Z</dcterms:created>
  <dcterms:modified xsi:type="dcterms:W3CDTF">2022-11-15T07:03:34Z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1033-11.2.0.11156</vt:lpwstr>
  </property>
  <property fmtid="{D5CDD505-2E9C-101B-9397-08002B2CF9AE}" pid="3" name="ICV">
    <vt:lpwstr>CF753B4F1FD542838BCF8656B7BC9B18</vt:lpwstr>
  </property>
</Properties>
</file>