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99" activeTab="0"/>
  </bookViews>
  <sheets>
    <sheet name="main" sheetId="1" r:id="rId1"/>
  </sheets>
  <definedNames>
    <definedName name="_xlnm.Print_Area" localSheetId="0">'main'!$A$1:$K$50</definedName>
  </definedNames>
  <calcPr fullCalcOnLoad="1"/>
</workbook>
</file>

<file path=xl/sharedStrings.xml><?xml version="1.0" encoding="utf-8"?>
<sst xmlns="http://schemas.openxmlformats.org/spreadsheetml/2006/main" count="27" uniqueCount="26">
  <si>
    <t>Principal Amount</t>
  </si>
  <si>
    <t>Monthly Payment</t>
  </si>
  <si>
    <t>Interest Rate</t>
  </si>
  <si>
    <t>.</t>
  </si>
  <si>
    <t>Terms in Months</t>
  </si>
  <si>
    <t>Loan No</t>
  </si>
  <si>
    <t>Instalments</t>
  </si>
  <si>
    <t>Name of Applicant</t>
  </si>
  <si>
    <t>District</t>
  </si>
  <si>
    <t>D.S.Division</t>
  </si>
  <si>
    <t>Address</t>
  </si>
  <si>
    <t>Inst</t>
  </si>
  <si>
    <t>Date</t>
  </si>
  <si>
    <t>Discription</t>
  </si>
  <si>
    <t>Debit</t>
  </si>
  <si>
    <t>Cedit</t>
  </si>
  <si>
    <t>outstanding balance</t>
  </si>
  <si>
    <t>sig</t>
  </si>
  <si>
    <t>Interest</t>
  </si>
  <si>
    <t>Total Interest</t>
  </si>
  <si>
    <t>Others</t>
  </si>
  <si>
    <t>PAYMENT</t>
  </si>
  <si>
    <t xml:space="preserve"> </t>
  </si>
  <si>
    <t xml:space="preserve">Date of Birth  </t>
  </si>
  <si>
    <t>SAMURDHI   NILASARA   LOAN  PROGRAMME</t>
  </si>
  <si>
    <t>ඇමුණුම - 09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</si>
</sst>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s.&quot;* #,##0.00_);_(&quot;Rs.&quot;* \(#,##0.00\);_(&quot;Rs.&quot;* &quot;-&quot;??_);_(@_)"/>
    <numFmt numFmtId="165" formatCode="&quot;Rs.&quot;#,##0.00"/>
    <numFmt numFmtId="166" formatCode="&quot;Rs.&quot;#,##0"/>
    <numFmt numFmtId="167" formatCode="_(* #,##0_);_(* \(#,##0\);_(* &quot;-&quot;??_);_(@_)"/>
    <numFmt numFmtId="168" formatCode="yyyy/mm/dd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.8"/>
      <name val="Verdan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8"/>
      <color indexed="21"/>
      <name val="Verdana"/>
      <family val="2"/>
    </font>
    <font>
      <b/>
      <sz val="8.8"/>
      <color indexed="21"/>
      <name val="Verdan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.8"/>
      <color rgb="FF006699"/>
      <name val="Verdana"/>
      <family val="2"/>
    </font>
    <font>
      <b/>
      <sz val="8.8"/>
      <color rgb="FF006699"/>
      <name val="Verdana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167" fontId="2" fillId="0" borderId="10" xfId="42" applyNumberFormat="1" applyFont="1" applyFill="1" applyBorder="1" applyAlignment="1" quotePrefix="1">
      <alignment/>
    </xf>
    <xf numFmtId="167" fontId="2" fillId="0" borderId="10" xfId="42" applyNumberFormat="1" applyFont="1" applyFill="1" applyBorder="1" applyAlignment="1">
      <alignment/>
    </xf>
    <xf numFmtId="167" fontId="7" fillId="0" borderId="10" xfId="42" applyNumberFormat="1" applyFont="1" applyFill="1" applyBorder="1" applyAlignment="1">
      <alignment/>
    </xf>
    <xf numFmtId="167" fontId="2" fillId="0" borderId="10" xfId="42" applyNumberFormat="1" applyFont="1" applyFill="1" applyBorder="1" applyAlignment="1">
      <alignment horizontal="center"/>
    </xf>
    <xf numFmtId="167" fontId="2" fillId="0" borderId="10" xfId="42" applyNumberFormat="1" applyFont="1" applyFill="1" applyBorder="1" applyAlignment="1">
      <alignment horizontal="right"/>
    </xf>
    <xf numFmtId="43" fontId="2" fillId="0" borderId="10" xfId="42" applyNumberFormat="1" applyFont="1" applyFill="1" applyBorder="1" applyAlignment="1">
      <alignment horizontal="center"/>
    </xf>
    <xf numFmtId="43" fontId="2" fillId="0" borderId="10" xfId="42" applyNumberFormat="1" applyFont="1" applyFill="1" applyBorder="1" applyAlignment="1" quotePrefix="1">
      <alignment/>
    </xf>
    <xf numFmtId="168" fontId="4" fillId="0" borderId="0" xfId="0" applyNumberFormat="1" applyFont="1" applyFill="1" applyAlignment="1">
      <alignment/>
    </xf>
    <xf numFmtId="0" fontId="46" fillId="0" borderId="10" xfId="0" applyFont="1" applyFill="1" applyBorder="1" applyAlignment="1">
      <alignment/>
    </xf>
    <xf numFmtId="167" fontId="3" fillId="0" borderId="10" xfId="42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8" fontId="2" fillId="0" borderId="10" xfId="42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68" fontId="2" fillId="0" borderId="10" xfId="0" applyNumberFormat="1" applyFont="1" applyFill="1" applyBorder="1" applyAlignment="1">
      <alignment/>
    </xf>
    <xf numFmtId="167" fontId="2" fillId="0" borderId="10" xfId="42" applyNumberFormat="1" applyFont="1" applyFill="1" applyBorder="1" applyAlignment="1">
      <alignment horizontal="center" vertical="center" wrapText="1"/>
    </xf>
    <xf numFmtId="168" fontId="2" fillId="0" borderId="10" xfId="42" applyNumberFormat="1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67" fontId="9" fillId="0" borderId="10" xfId="0" applyNumberFormat="1" applyFont="1" applyFill="1" applyBorder="1" applyAlignment="1">
      <alignment horizontal="right" wrapText="1"/>
    </xf>
    <xf numFmtId="167" fontId="9" fillId="0" borderId="10" xfId="42" applyNumberFormat="1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167" fontId="2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66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167" fontId="2" fillId="33" borderId="0" xfId="42" applyNumberFormat="1" applyFont="1" applyFill="1" applyBorder="1" applyAlignment="1">
      <alignment horizontal="center" vertical="center" wrapText="1"/>
    </xf>
    <xf numFmtId="167" fontId="2" fillId="33" borderId="0" xfId="42" applyNumberFormat="1" applyFont="1" applyFill="1" applyBorder="1" applyAlignment="1">
      <alignment horizontal="center"/>
    </xf>
    <xf numFmtId="167" fontId="2" fillId="33" borderId="0" xfId="42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44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 quotePrefix="1">
      <alignment/>
    </xf>
    <xf numFmtId="165" fontId="2" fillId="0" borderId="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167" fontId="2" fillId="0" borderId="11" xfId="42" applyNumberFormat="1" applyFont="1" applyFill="1" applyBorder="1" applyAlignment="1">
      <alignment/>
    </xf>
    <xf numFmtId="167" fontId="9" fillId="0" borderId="11" xfId="0" applyNumberFormat="1" applyFont="1" applyFill="1" applyBorder="1" applyAlignment="1">
      <alignment horizontal="right" wrapText="1"/>
    </xf>
    <xf numFmtId="43" fontId="2" fillId="0" borderId="11" xfId="42" applyNumberFormat="1" applyFont="1" applyFill="1" applyBorder="1" applyAlignment="1" quotePrefix="1">
      <alignment/>
    </xf>
    <xf numFmtId="167" fontId="2" fillId="0" borderId="11" xfId="42" applyNumberFormat="1" applyFont="1" applyFill="1" applyBorder="1" applyAlignment="1" quotePrefix="1">
      <alignment/>
    </xf>
    <xf numFmtId="167" fontId="9" fillId="0" borderId="11" xfId="42" applyNumberFormat="1" applyFont="1" applyFill="1" applyBorder="1" applyAlignment="1">
      <alignment horizontal="right" wrapText="1"/>
    </xf>
    <xf numFmtId="167" fontId="2" fillId="0" borderId="0" xfId="42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68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165" fontId="2" fillId="0" borderId="16" xfId="44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165" fontId="2" fillId="0" borderId="16" xfId="0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67" fontId="2" fillId="0" borderId="10" xfId="42" applyNumberFormat="1" applyFont="1" applyFill="1" applyBorder="1" applyAlignment="1">
      <alignment/>
    </xf>
    <xf numFmtId="167" fontId="7" fillId="0" borderId="10" xfId="42" applyNumberFormat="1" applyFont="1" applyFill="1" applyBorder="1" applyAlignment="1">
      <alignment/>
    </xf>
    <xf numFmtId="168" fontId="7" fillId="0" borderId="10" xfId="42" applyNumberFormat="1" applyFont="1" applyFill="1" applyBorder="1" applyAlignment="1">
      <alignment wrapText="1"/>
    </xf>
    <xf numFmtId="168" fontId="0" fillId="0" borderId="10" xfId="0" applyNumberFormat="1" applyFill="1" applyBorder="1" applyAlignment="1">
      <alignment/>
    </xf>
    <xf numFmtId="167" fontId="8" fillId="0" borderId="10" xfId="42" applyNumberFormat="1" applyFont="1" applyFill="1" applyBorder="1" applyAlignment="1">
      <alignment/>
    </xf>
    <xf numFmtId="0" fontId="48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199"/>
  <sheetViews>
    <sheetView showGridLines="0" tabSelected="1" zoomScaleSheetLayoutView="100" zoomScalePageLayoutView="0" workbookViewId="0" topLeftCell="A5">
      <selection activeCell="N59" sqref="N59"/>
    </sheetView>
  </sheetViews>
  <sheetFormatPr defaultColWidth="11.57421875" defaultRowHeight="15"/>
  <cols>
    <col min="1" max="1" width="5.421875" style="2" customWidth="1"/>
    <col min="2" max="2" width="18.00390625" style="10" customWidth="1"/>
    <col min="3" max="3" width="12.28125" style="2" customWidth="1"/>
    <col min="4" max="5" width="11.57421875" style="2" customWidth="1"/>
    <col min="6" max="6" width="15.00390625" style="2" customWidth="1"/>
    <col min="7" max="7" width="4.28125" style="2" customWidth="1"/>
    <col min="8" max="8" width="14.140625" style="2" customWidth="1"/>
    <col min="9" max="9" width="12.28125" style="2" customWidth="1"/>
    <col min="10" max="10" width="9.140625" style="2" customWidth="1"/>
    <col min="11" max="11" width="15.8515625" style="2" customWidth="1"/>
    <col min="12" max="16384" width="11.57421875" style="2" customWidth="1"/>
  </cols>
  <sheetData>
    <row r="1" spans="1:12" ht="12.75">
      <c r="A1" s="49"/>
      <c r="B1" s="50"/>
      <c r="C1" s="51"/>
      <c r="D1" s="51"/>
      <c r="E1" s="51"/>
      <c r="F1" s="51"/>
      <c r="G1" s="51"/>
      <c r="H1" s="51"/>
      <c r="I1" s="51"/>
      <c r="J1" s="51"/>
      <c r="K1" s="52" t="s">
        <v>25</v>
      </c>
      <c r="L1" s="26"/>
    </row>
    <row r="2" spans="1:12" s="1" customFormat="1" ht="12.75">
      <c r="A2" s="53" t="s">
        <v>0</v>
      </c>
      <c r="B2" s="36"/>
      <c r="C2" s="37"/>
      <c r="D2" s="37"/>
      <c r="E2" s="37"/>
      <c r="F2" s="38">
        <v>50000</v>
      </c>
      <c r="G2" s="38"/>
      <c r="H2" s="37" t="s">
        <v>1</v>
      </c>
      <c r="I2" s="38">
        <f>PMT(F3/12,F4,-F2)</f>
        <v>1388.888888888889</v>
      </c>
      <c r="J2" s="38"/>
      <c r="K2" s="54"/>
      <c r="L2" s="27">
        <f>+I2</f>
        <v>1388.888888888889</v>
      </c>
    </row>
    <row r="3" spans="1:12" s="1" customFormat="1" ht="12.75">
      <c r="A3" s="53" t="s">
        <v>2</v>
      </c>
      <c r="B3" s="36"/>
      <c r="C3" s="37"/>
      <c r="D3" s="37"/>
      <c r="E3" s="37"/>
      <c r="F3" s="39">
        <v>0</v>
      </c>
      <c r="G3" s="39"/>
      <c r="H3" s="37"/>
      <c r="I3" s="37"/>
      <c r="J3" s="37"/>
      <c r="K3" s="55"/>
      <c r="L3" s="28" t="s">
        <v>3</v>
      </c>
    </row>
    <row r="4" spans="1:12" s="1" customFormat="1" ht="12.75">
      <c r="A4" s="53" t="s">
        <v>4</v>
      </c>
      <c r="B4" s="36"/>
      <c r="C4" s="37"/>
      <c r="D4" s="37"/>
      <c r="E4" s="37"/>
      <c r="F4" s="37">
        <v>36</v>
      </c>
      <c r="G4" s="37"/>
      <c r="H4" s="37"/>
      <c r="I4" s="40"/>
      <c r="J4" s="40"/>
      <c r="K4" s="56" t="s">
        <v>22</v>
      </c>
      <c r="L4" s="29"/>
    </row>
    <row r="5" spans="1:12" s="1" customFormat="1" ht="12.75">
      <c r="A5" s="53"/>
      <c r="B5" s="36"/>
      <c r="C5" s="37"/>
      <c r="D5" s="37"/>
      <c r="E5" s="37"/>
      <c r="F5" s="37"/>
      <c r="G5" s="37"/>
      <c r="H5" s="37"/>
      <c r="I5" s="41"/>
      <c r="J5" s="37"/>
      <c r="K5" s="55"/>
      <c r="L5" s="29"/>
    </row>
    <row r="6" spans="1:12" s="23" customFormat="1" ht="18.75">
      <c r="A6" s="58" t="s">
        <v>24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0"/>
    </row>
    <row r="7" spans="1:12" s="1" customFormat="1" ht="14.25">
      <c r="A7" s="4" t="s">
        <v>5</v>
      </c>
      <c r="B7" s="11"/>
      <c r="C7" s="12"/>
      <c r="D7" s="4"/>
      <c r="E7" s="4"/>
      <c r="F7" s="4"/>
      <c r="G7" s="4" t="s">
        <v>6</v>
      </c>
      <c r="H7" s="4"/>
      <c r="I7" s="13">
        <f>L15</f>
        <v>1388.888888888889</v>
      </c>
      <c r="J7" s="3">
        <f>+F4</f>
        <v>36</v>
      </c>
      <c r="K7" s="3"/>
      <c r="L7" s="31"/>
    </row>
    <row r="8" spans="1:12" s="1" customFormat="1" ht="15">
      <c r="A8" s="4" t="s">
        <v>7</v>
      </c>
      <c r="B8" s="14"/>
      <c r="C8" s="59"/>
      <c r="D8" s="60"/>
      <c r="E8" s="60"/>
      <c r="F8" s="60"/>
      <c r="G8" s="4" t="s">
        <v>8</v>
      </c>
      <c r="H8" s="4"/>
      <c r="I8" s="5"/>
      <c r="J8" s="3"/>
      <c r="K8" s="3"/>
      <c r="L8" s="31"/>
    </row>
    <row r="9" spans="1:12" s="1" customFormat="1" ht="15">
      <c r="A9" s="57"/>
      <c r="B9" s="14"/>
      <c r="C9" s="15"/>
      <c r="D9" s="35"/>
      <c r="E9" s="35"/>
      <c r="F9" s="35"/>
      <c r="G9" s="4"/>
      <c r="H9" s="4"/>
      <c r="I9" s="5"/>
      <c r="J9" s="3"/>
      <c r="K9" s="3"/>
      <c r="L9" s="31"/>
    </row>
    <row r="10" spans="1:12" s="1" customFormat="1" ht="15">
      <c r="A10" s="57"/>
      <c r="B10" s="14"/>
      <c r="C10" s="15"/>
      <c r="D10" s="35"/>
      <c r="E10" s="35"/>
      <c r="F10" s="35"/>
      <c r="G10" s="4"/>
      <c r="H10" s="4"/>
      <c r="I10" s="5"/>
      <c r="J10" s="3"/>
      <c r="K10" s="3"/>
      <c r="L10" s="31"/>
    </row>
    <row r="11" spans="1:12" s="1" customFormat="1" ht="15">
      <c r="A11" s="61" t="s">
        <v>10</v>
      </c>
      <c r="B11" s="61"/>
      <c r="C11" s="62"/>
      <c r="D11" s="60"/>
      <c r="E11" s="60"/>
      <c r="F11" s="60"/>
      <c r="G11" s="4" t="s">
        <v>9</v>
      </c>
      <c r="H11" s="4"/>
      <c r="I11" s="5"/>
      <c r="J11" s="3"/>
      <c r="K11" s="3"/>
      <c r="L11" s="31"/>
    </row>
    <row r="12" spans="1:12" s="1" customFormat="1" ht="15.75">
      <c r="A12" s="4" t="s">
        <v>23</v>
      </c>
      <c r="B12" s="16"/>
      <c r="C12" s="63"/>
      <c r="D12" s="64"/>
      <c r="E12" s="64"/>
      <c r="F12" s="64"/>
      <c r="G12" s="4"/>
      <c r="H12" s="65"/>
      <c r="I12" s="66"/>
      <c r="J12" s="4"/>
      <c r="K12" s="3"/>
      <c r="L12" s="31"/>
    </row>
    <row r="13" spans="1:12" s="1" customFormat="1" ht="25.5">
      <c r="A13" s="17" t="s">
        <v>11</v>
      </c>
      <c r="B13" s="18" t="s">
        <v>12</v>
      </c>
      <c r="C13" s="17" t="s">
        <v>13</v>
      </c>
      <c r="D13" s="17" t="s">
        <v>14</v>
      </c>
      <c r="E13" s="17" t="s">
        <v>15</v>
      </c>
      <c r="F13" s="17" t="s">
        <v>16</v>
      </c>
      <c r="G13" s="17" t="s">
        <v>17</v>
      </c>
      <c r="H13" s="17" t="s">
        <v>18</v>
      </c>
      <c r="I13" s="17" t="s">
        <v>19</v>
      </c>
      <c r="J13" s="17" t="s">
        <v>17</v>
      </c>
      <c r="K13" s="17" t="s">
        <v>20</v>
      </c>
      <c r="L13" s="32" t="s">
        <v>21</v>
      </c>
    </row>
    <row r="14" spans="1:12" s="1" customFormat="1" ht="12.75">
      <c r="A14" s="6"/>
      <c r="B14" s="14"/>
      <c r="C14" s="6"/>
      <c r="D14" s="6"/>
      <c r="E14" s="6"/>
      <c r="F14" s="8">
        <f>+F2</f>
        <v>50000</v>
      </c>
      <c r="G14" s="6"/>
      <c r="H14" s="6"/>
      <c r="I14" s="7">
        <v>0</v>
      </c>
      <c r="J14" s="7"/>
      <c r="K14" s="7"/>
      <c r="L14" s="33"/>
    </row>
    <row r="15" spans="1:13" s="1" customFormat="1" ht="15">
      <c r="A15" s="4">
        <v>1</v>
      </c>
      <c r="B15" s="19"/>
      <c r="C15" s="20"/>
      <c r="D15" s="4"/>
      <c r="E15" s="21">
        <f>L15-H15</f>
        <v>1388.888888888889</v>
      </c>
      <c r="F15" s="8">
        <f>F14-E15</f>
        <v>48611.11111111111</v>
      </c>
      <c r="G15" s="3"/>
      <c r="H15" s="22">
        <f>F14*$F$3/12</f>
        <v>0</v>
      </c>
      <c r="I15" s="4">
        <f>H15</f>
        <v>0</v>
      </c>
      <c r="J15" s="4"/>
      <c r="K15" s="4"/>
      <c r="L15" s="34">
        <f>+L2</f>
        <v>1388.888888888889</v>
      </c>
      <c r="M15" s="24"/>
    </row>
    <row r="16" spans="1:12" s="1" customFormat="1" ht="15">
      <c r="A16" s="4">
        <v>2</v>
      </c>
      <c r="B16" s="19"/>
      <c r="C16" s="20"/>
      <c r="D16" s="4"/>
      <c r="E16" s="21">
        <f aca="true" t="shared" si="0" ref="E16:E38">L16-H16</f>
        <v>1388.888888888889</v>
      </c>
      <c r="F16" s="8">
        <f aca="true" t="shared" si="1" ref="F16:F38">F15-E16</f>
        <v>47222.22222222222</v>
      </c>
      <c r="G16" s="3"/>
      <c r="H16" s="22">
        <f aca="true" t="shared" si="2" ref="H16:H38">F15*$F$3/12</f>
        <v>0</v>
      </c>
      <c r="I16" s="4">
        <f>H16+I15</f>
        <v>0</v>
      </c>
      <c r="J16" s="4"/>
      <c r="K16" s="4"/>
      <c r="L16" s="34">
        <f>+L15</f>
        <v>1388.888888888889</v>
      </c>
    </row>
    <row r="17" spans="1:12" s="1" customFormat="1" ht="15">
      <c r="A17" s="4">
        <v>3</v>
      </c>
      <c r="B17" s="19"/>
      <c r="C17" s="20"/>
      <c r="D17" s="4"/>
      <c r="E17" s="21">
        <f t="shared" si="0"/>
        <v>1388.888888888889</v>
      </c>
      <c r="F17" s="8">
        <f t="shared" si="1"/>
        <v>45833.33333333333</v>
      </c>
      <c r="G17" s="3"/>
      <c r="H17" s="22">
        <f t="shared" si="2"/>
        <v>0</v>
      </c>
      <c r="I17" s="4">
        <f aca="true" t="shared" si="3" ref="I17:I38">H17+I16</f>
        <v>0</v>
      </c>
      <c r="J17" s="4"/>
      <c r="K17" s="4"/>
      <c r="L17" s="34">
        <f aca="true" t="shared" si="4" ref="L17:L50">+L16</f>
        <v>1388.888888888889</v>
      </c>
    </row>
    <row r="18" spans="1:12" s="1" customFormat="1" ht="15">
      <c r="A18" s="4">
        <v>4</v>
      </c>
      <c r="B18" s="19"/>
      <c r="C18" s="20"/>
      <c r="D18" s="4"/>
      <c r="E18" s="21">
        <f t="shared" si="0"/>
        <v>1388.888888888889</v>
      </c>
      <c r="F18" s="8">
        <f t="shared" si="1"/>
        <v>44444.44444444444</v>
      </c>
      <c r="G18" s="3"/>
      <c r="H18" s="22">
        <f t="shared" si="2"/>
        <v>0</v>
      </c>
      <c r="I18" s="4">
        <f t="shared" si="3"/>
        <v>0</v>
      </c>
      <c r="J18" s="4"/>
      <c r="K18" s="4"/>
      <c r="L18" s="34">
        <f t="shared" si="4"/>
        <v>1388.888888888889</v>
      </c>
    </row>
    <row r="19" spans="1:12" s="1" customFormat="1" ht="15">
      <c r="A19" s="4">
        <v>5</v>
      </c>
      <c r="B19" s="19"/>
      <c r="C19" s="20"/>
      <c r="D19" s="4"/>
      <c r="E19" s="21">
        <f t="shared" si="0"/>
        <v>1388.888888888889</v>
      </c>
      <c r="F19" s="9">
        <f t="shared" si="1"/>
        <v>43055.55555555555</v>
      </c>
      <c r="G19" s="3"/>
      <c r="H19" s="22">
        <f t="shared" si="2"/>
        <v>0</v>
      </c>
      <c r="I19" s="4">
        <f t="shared" si="3"/>
        <v>0</v>
      </c>
      <c r="J19" s="4"/>
      <c r="K19" s="4"/>
      <c r="L19" s="34">
        <f t="shared" si="4"/>
        <v>1388.888888888889</v>
      </c>
    </row>
    <row r="20" spans="1:12" s="1" customFormat="1" ht="15">
      <c r="A20" s="4">
        <v>6</v>
      </c>
      <c r="B20" s="19"/>
      <c r="C20" s="20"/>
      <c r="D20" s="4"/>
      <c r="E20" s="21">
        <f t="shared" si="0"/>
        <v>1388.888888888889</v>
      </c>
      <c r="F20" s="9">
        <f t="shared" si="1"/>
        <v>41666.66666666666</v>
      </c>
      <c r="G20" s="3"/>
      <c r="H20" s="22">
        <f t="shared" si="2"/>
        <v>0</v>
      </c>
      <c r="I20" s="4">
        <f>H20+I19</f>
        <v>0</v>
      </c>
      <c r="J20" s="4"/>
      <c r="K20" s="4"/>
      <c r="L20" s="34">
        <f t="shared" si="4"/>
        <v>1388.888888888889</v>
      </c>
    </row>
    <row r="21" spans="1:12" s="1" customFormat="1" ht="15">
      <c r="A21" s="4">
        <v>7</v>
      </c>
      <c r="B21" s="19"/>
      <c r="C21" s="20"/>
      <c r="D21" s="4"/>
      <c r="E21" s="21">
        <f t="shared" si="0"/>
        <v>1388.888888888889</v>
      </c>
      <c r="F21" s="9">
        <f t="shared" si="1"/>
        <v>40277.77777777777</v>
      </c>
      <c r="G21" s="3"/>
      <c r="H21" s="22">
        <f t="shared" si="2"/>
        <v>0</v>
      </c>
      <c r="I21" s="4">
        <f t="shared" si="3"/>
        <v>0</v>
      </c>
      <c r="J21" s="4"/>
      <c r="K21" s="4"/>
      <c r="L21" s="34">
        <f t="shared" si="4"/>
        <v>1388.888888888889</v>
      </c>
    </row>
    <row r="22" spans="1:14" s="1" customFormat="1" ht="15">
      <c r="A22" s="4">
        <v>8</v>
      </c>
      <c r="B22" s="19"/>
      <c r="C22" s="20"/>
      <c r="D22" s="4"/>
      <c r="E22" s="21">
        <f t="shared" si="0"/>
        <v>1388.888888888889</v>
      </c>
      <c r="F22" s="9">
        <f t="shared" si="1"/>
        <v>38888.888888888876</v>
      </c>
      <c r="G22" s="3"/>
      <c r="H22" s="22">
        <f t="shared" si="2"/>
        <v>0</v>
      </c>
      <c r="I22" s="4">
        <f t="shared" si="3"/>
        <v>0</v>
      </c>
      <c r="J22" s="4"/>
      <c r="K22" s="4"/>
      <c r="L22" s="34">
        <f t="shared" si="4"/>
        <v>1388.888888888889</v>
      </c>
      <c r="N22" s="25"/>
    </row>
    <row r="23" spans="1:12" s="1" customFormat="1" ht="15">
      <c r="A23" s="4">
        <v>9</v>
      </c>
      <c r="B23" s="19"/>
      <c r="C23" s="20"/>
      <c r="D23" s="4"/>
      <c r="E23" s="21">
        <f t="shared" si="0"/>
        <v>1388.888888888889</v>
      </c>
      <c r="F23" s="9">
        <f t="shared" si="1"/>
        <v>37499.999999999985</v>
      </c>
      <c r="G23" s="3"/>
      <c r="H23" s="22">
        <f t="shared" si="2"/>
        <v>0</v>
      </c>
      <c r="I23" s="4">
        <f t="shared" si="3"/>
        <v>0</v>
      </c>
      <c r="J23" s="4"/>
      <c r="K23" s="4"/>
      <c r="L23" s="34">
        <f t="shared" si="4"/>
        <v>1388.888888888889</v>
      </c>
    </row>
    <row r="24" spans="1:12" s="1" customFormat="1" ht="15">
      <c r="A24" s="4">
        <v>10</v>
      </c>
      <c r="B24" s="19"/>
      <c r="C24" s="20"/>
      <c r="D24" s="4"/>
      <c r="E24" s="21">
        <f t="shared" si="0"/>
        <v>1388.888888888889</v>
      </c>
      <c r="F24" s="9">
        <f t="shared" si="1"/>
        <v>36111.111111111095</v>
      </c>
      <c r="G24" s="3"/>
      <c r="H24" s="22">
        <f t="shared" si="2"/>
        <v>0</v>
      </c>
      <c r="I24" s="4">
        <f t="shared" si="3"/>
        <v>0</v>
      </c>
      <c r="J24" s="4"/>
      <c r="K24" s="4"/>
      <c r="L24" s="34">
        <f t="shared" si="4"/>
        <v>1388.888888888889</v>
      </c>
    </row>
    <row r="25" spans="1:12" s="1" customFormat="1" ht="15">
      <c r="A25" s="4">
        <v>11</v>
      </c>
      <c r="B25" s="19"/>
      <c r="C25" s="20"/>
      <c r="D25" s="4"/>
      <c r="E25" s="21">
        <f t="shared" si="0"/>
        <v>1388.888888888889</v>
      </c>
      <c r="F25" s="9">
        <f t="shared" si="1"/>
        <v>34722.222222222204</v>
      </c>
      <c r="G25" s="3"/>
      <c r="H25" s="22">
        <f t="shared" si="2"/>
        <v>0</v>
      </c>
      <c r="I25" s="4">
        <f t="shared" si="3"/>
        <v>0</v>
      </c>
      <c r="J25" s="4"/>
      <c r="K25" s="4"/>
      <c r="L25" s="34">
        <f t="shared" si="4"/>
        <v>1388.888888888889</v>
      </c>
    </row>
    <row r="26" spans="1:12" s="1" customFormat="1" ht="15">
      <c r="A26" s="4">
        <v>12</v>
      </c>
      <c r="B26" s="19"/>
      <c r="C26" s="20"/>
      <c r="D26" s="4"/>
      <c r="E26" s="21">
        <f t="shared" si="0"/>
        <v>1388.888888888889</v>
      </c>
      <c r="F26" s="9">
        <f t="shared" si="1"/>
        <v>33333.333333333314</v>
      </c>
      <c r="G26" s="3"/>
      <c r="H26" s="22">
        <f t="shared" si="2"/>
        <v>0</v>
      </c>
      <c r="I26" s="4">
        <f t="shared" si="3"/>
        <v>0</v>
      </c>
      <c r="J26" s="4"/>
      <c r="K26" s="4"/>
      <c r="L26" s="34">
        <f t="shared" si="4"/>
        <v>1388.888888888889</v>
      </c>
    </row>
    <row r="27" spans="1:12" s="1" customFormat="1" ht="15">
      <c r="A27" s="4">
        <v>13</v>
      </c>
      <c r="B27" s="19"/>
      <c r="C27" s="20"/>
      <c r="D27" s="4"/>
      <c r="E27" s="21">
        <f t="shared" si="0"/>
        <v>1388.888888888889</v>
      </c>
      <c r="F27" s="9">
        <f t="shared" si="1"/>
        <v>31944.444444444423</v>
      </c>
      <c r="G27" s="3"/>
      <c r="H27" s="22">
        <f t="shared" si="2"/>
        <v>0</v>
      </c>
      <c r="I27" s="4">
        <f t="shared" si="3"/>
        <v>0</v>
      </c>
      <c r="J27" s="4"/>
      <c r="K27" s="4"/>
      <c r="L27" s="34">
        <f t="shared" si="4"/>
        <v>1388.888888888889</v>
      </c>
    </row>
    <row r="28" spans="1:12" s="1" customFormat="1" ht="15">
      <c r="A28" s="4">
        <v>14</v>
      </c>
      <c r="B28" s="19"/>
      <c r="C28" s="20"/>
      <c r="D28" s="4"/>
      <c r="E28" s="21">
        <f t="shared" si="0"/>
        <v>1388.888888888889</v>
      </c>
      <c r="F28" s="9">
        <f t="shared" si="1"/>
        <v>30555.555555555533</v>
      </c>
      <c r="G28" s="3"/>
      <c r="H28" s="22">
        <f t="shared" si="2"/>
        <v>0</v>
      </c>
      <c r="I28" s="4">
        <f t="shared" si="3"/>
        <v>0</v>
      </c>
      <c r="J28" s="4"/>
      <c r="K28" s="4"/>
      <c r="L28" s="34">
        <f t="shared" si="4"/>
        <v>1388.888888888889</v>
      </c>
    </row>
    <row r="29" spans="1:12" s="1" customFormat="1" ht="15">
      <c r="A29" s="4">
        <v>15</v>
      </c>
      <c r="B29" s="19"/>
      <c r="C29" s="20"/>
      <c r="D29" s="4"/>
      <c r="E29" s="21">
        <f t="shared" si="0"/>
        <v>1388.888888888889</v>
      </c>
      <c r="F29" s="9">
        <f t="shared" si="1"/>
        <v>29166.666666666642</v>
      </c>
      <c r="G29" s="3"/>
      <c r="H29" s="22">
        <f t="shared" si="2"/>
        <v>0</v>
      </c>
      <c r="I29" s="4">
        <f t="shared" si="3"/>
        <v>0</v>
      </c>
      <c r="J29" s="4"/>
      <c r="K29" s="4"/>
      <c r="L29" s="34">
        <f t="shared" si="4"/>
        <v>1388.888888888889</v>
      </c>
    </row>
    <row r="30" spans="1:12" s="1" customFormat="1" ht="15">
      <c r="A30" s="4">
        <v>16</v>
      </c>
      <c r="B30" s="19"/>
      <c r="C30" s="20"/>
      <c r="D30" s="4"/>
      <c r="E30" s="21">
        <f t="shared" si="0"/>
        <v>1388.888888888889</v>
      </c>
      <c r="F30" s="9">
        <f t="shared" si="1"/>
        <v>27777.777777777752</v>
      </c>
      <c r="G30" s="3"/>
      <c r="H30" s="22">
        <f t="shared" si="2"/>
        <v>0</v>
      </c>
      <c r="I30" s="4">
        <f t="shared" si="3"/>
        <v>0</v>
      </c>
      <c r="J30" s="4"/>
      <c r="K30" s="4"/>
      <c r="L30" s="34">
        <f t="shared" si="4"/>
        <v>1388.888888888889</v>
      </c>
    </row>
    <row r="31" spans="1:12" s="1" customFormat="1" ht="15">
      <c r="A31" s="4">
        <v>17</v>
      </c>
      <c r="B31" s="19"/>
      <c r="C31" s="20"/>
      <c r="D31" s="4"/>
      <c r="E31" s="21">
        <f t="shared" si="0"/>
        <v>1388.888888888889</v>
      </c>
      <c r="F31" s="9">
        <f t="shared" si="1"/>
        <v>26388.88888888886</v>
      </c>
      <c r="G31" s="3"/>
      <c r="H31" s="22">
        <f t="shared" si="2"/>
        <v>0</v>
      </c>
      <c r="I31" s="4">
        <f t="shared" si="3"/>
        <v>0</v>
      </c>
      <c r="J31" s="4"/>
      <c r="K31" s="4"/>
      <c r="L31" s="34">
        <f t="shared" si="4"/>
        <v>1388.888888888889</v>
      </c>
    </row>
    <row r="32" spans="1:12" s="1" customFormat="1" ht="15">
      <c r="A32" s="4">
        <v>18</v>
      </c>
      <c r="B32" s="19"/>
      <c r="C32" s="20"/>
      <c r="D32" s="4"/>
      <c r="E32" s="21">
        <f t="shared" si="0"/>
        <v>1388.888888888889</v>
      </c>
      <c r="F32" s="9">
        <f t="shared" si="1"/>
        <v>24999.99999999997</v>
      </c>
      <c r="G32" s="3"/>
      <c r="H32" s="22">
        <f t="shared" si="2"/>
        <v>0</v>
      </c>
      <c r="I32" s="4">
        <f t="shared" si="3"/>
        <v>0</v>
      </c>
      <c r="J32" s="4"/>
      <c r="K32" s="4"/>
      <c r="L32" s="34">
        <f t="shared" si="4"/>
        <v>1388.888888888889</v>
      </c>
    </row>
    <row r="33" spans="1:12" s="1" customFormat="1" ht="15">
      <c r="A33" s="4">
        <v>19</v>
      </c>
      <c r="B33" s="19"/>
      <c r="C33" s="20"/>
      <c r="D33" s="4"/>
      <c r="E33" s="21">
        <f t="shared" si="0"/>
        <v>1388.888888888889</v>
      </c>
      <c r="F33" s="9">
        <f t="shared" si="1"/>
        <v>23611.11111111108</v>
      </c>
      <c r="G33" s="3"/>
      <c r="H33" s="22">
        <f t="shared" si="2"/>
        <v>0</v>
      </c>
      <c r="I33" s="4">
        <f t="shared" si="3"/>
        <v>0</v>
      </c>
      <c r="J33" s="4"/>
      <c r="K33" s="4"/>
      <c r="L33" s="34">
        <f t="shared" si="4"/>
        <v>1388.888888888889</v>
      </c>
    </row>
    <row r="34" spans="1:12" s="1" customFormat="1" ht="15">
      <c r="A34" s="4">
        <v>20</v>
      </c>
      <c r="B34" s="19"/>
      <c r="C34" s="20"/>
      <c r="D34" s="4"/>
      <c r="E34" s="21">
        <f t="shared" si="0"/>
        <v>1388.888888888889</v>
      </c>
      <c r="F34" s="9">
        <f t="shared" si="1"/>
        <v>22222.22222222219</v>
      </c>
      <c r="G34" s="3"/>
      <c r="H34" s="22">
        <f t="shared" si="2"/>
        <v>0</v>
      </c>
      <c r="I34" s="4">
        <f t="shared" si="3"/>
        <v>0</v>
      </c>
      <c r="J34" s="4"/>
      <c r="K34" s="4"/>
      <c r="L34" s="34">
        <f t="shared" si="4"/>
        <v>1388.888888888889</v>
      </c>
    </row>
    <row r="35" spans="1:12" s="1" customFormat="1" ht="15">
      <c r="A35" s="4">
        <v>21</v>
      </c>
      <c r="B35" s="19"/>
      <c r="C35" s="20"/>
      <c r="D35" s="4"/>
      <c r="E35" s="21">
        <f t="shared" si="0"/>
        <v>1388.888888888889</v>
      </c>
      <c r="F35" s="9">
        <f t="shared" si="1"/>
        <v>20833.3333333333</v>
      </c>
      <c r="G35" s="3"/>
      <c r="H35" s="22">
        <f t="shared" si="2"/>
        <v>0</v>
      </c>
      <c r="I35" s="4">
        <f t="shared" si="3"/>
        <v>0</v>
      </c>
      <c r="J35" s="4"/>
      <c r="K35" s="4"/>
      <c r="L35" s="34">
        <f t="shared" si="4"/>
        <v>1388.888888888889</v>
      </c>
    </row>
    <row r="36" spans="1:12" s="1" customFormat="1" ht="15">
      <c r="A36" s="4">
        <v>22</v>
      </c>
      <c r="B36" s="19"/>
      <c r="C36" s="20"/>
      <c r="D36" s="4"/>
      <c r="E36" s="21">
        <f t="shared" si="0"/>
        <v>1388.888888888889</v>
      </c>
      <c r="F36" s="9">
        <f t="shared" si="1"/>
        <v>19444.44444444441</v>
      </c>
      <c r="G36" s="3"/>
      <c r="H36" s="22">
        <f t="shared" si="2"/>
        <v>0</v>
      </c>
      <c r="I36" s="4">
        <f t="shared" si="3"/>
        <v>0</v>
      </c>
      <c r="J36" s="4"/>
      <c r="K36" s="4"/>
      <c r="L36" s="34">
        <f t="shared" si="4"/>
        <v>1388.888888888889</v>
      </c>
    </row>
    <row r="37" spans="1:12" s="1" customFormat="1" ht="15">
      <c r="A37" s="4">
        <v>23</v>
      </c>
      <c r="B37" s="19"/>
      <c r="C37" s="20"/>
      <c r="D37" s="4"/>
      <c r="E37" s="21">
        <f t="shared" si="0"/>
        <v>1388.888888888889</v>
      </c>
      <c r="F37" s="9">
        <f t="shared" si="1"/>
        <v>18055.55555555552</v>
      </c>
      <c r="G37" s="3"/>
      <c r="H37" s="22">
        <f t="shared" si="2"/>
        <v>0</v>
      </c>
      <c r="I37" s="4">
        <f t="shared" si="3"/>
        <v>0</v>
      </c>
      <c r="J37" s="4"/>
      <c r="K37" s="4"/>
      <c r="L37" s="34">
        <f t="shared" si="4"/>
        <v>1388.888888888889</v>
      </c>
    </row>
    <row r="38" spans="1:12" s="1" customFormat="1" ht="15.75" thickBot="1">
      <c r="A38" s="43">
        <v>24</v>
      </c>
      <c r="B38" s="42"/>
      <c r="C38" s="42"/>
      <c r="D38" s="43"/>
      <c r="E38" s="44">
        <f t="shared" si="0"/>
        <v>1388.888888888889</v>
      </c>
      <c r="F38" s="45">
        <f t="shared" si="1"/>
        <v>16666.666666666628</v>
      </c>
      <c r="G38" s="46"/>
      <c r="H38" s="47">
        <f t="shared" si="2"/>
        <v>0</v>
      </c>
      <c r="I38" s="43">
        <f t="shared" si="3"/>
        <v>0</v>
      </c>
      <c r="J38" s="43"/>
      <c r="K38" s="43"/>
      <c r="L38" s="34">
        <f t="shared" si="4"/>
        <v>1388.888888888889</v>
      </c>
    </row>
    <row r="39" spans="1:12" s="1" customFormat="1" ht="15">
      <c r="A39" s="4">
        <v>25</v>
      </c>
      <c r="B39" s="19"/>
      <c r="C39" s="20"/>
      <c r="D39" s="4"/>
      <c r="E39" s="21">
        <f aca="true" t="shared" si="5" ref="E39:E50">L39-H39</f>
        <v>1388.888888888889</v>
      </c>
      <c r="F39" s="9">
        <f aca="true" t="shared" si="6" ref="F39:F50">F38-E39</f>
        <v>15277.77777777774</v>
      </c>
      <c r="G39" s="3"/>
      <c r="H39" s="22">
        <f aca="true" t="shared" si="7" ref="H39:H50">F38*$F$3/12</f>
        <v>0</v>
      </c>
      <c r="I39" s="4">
        <f aca="true" t="shared" si="8" ref="I39:I50">H39+I38</f>
        <v>0</v>
      </c>
      <c r="J39" s="4"/>
      <c r="K39" s="4"/>
      <c r="L39" s="34">
        <f t="shared" si="4"/>
        <v>1388.888888888889</v>
      </c>
    </row>
    <row r="40" spans="1:12" s="1" customFormat="1" ht="15.75" thickBot="1">
      <c r="A40" s="4">
        <v>26</v>
      </c>
      <c r="B40" s="42"/>
      <c r="C40" s="42"/>
      <c r="D40" s="43"/>
      <c r="E40" s="44">
        <f t="shared" si="5"/>
        <v>1388.888888888889</v>
      </c>
      <c r="F40" s="45">
        <f t="shared" si="6"/>
        <v>13888.88888888885</v>
      </c>
      <c r="G40" s="46"/>
      <c r="H40" s="47">
        <f t="shared" si="7"/>
        <v>0</v>
      </c>
      <c r="I40" s="43">
        <f t="shared" si="8"/>
        <v>0</v>
      </c>
      <c r="J40" s="43"/>
      <c r="K40" s="43"/>
      <c r="L40" s="34">
        <f t="shared" si="4"/>
        <v>1388.888888888889</v>
      </c>
    </row>
    <row r="41" spans="1:12" s="1" customFormat="1" ht="15">
      <c r="A41" s="4">
        <v>27</v>
      </c>
      <c r="B41" s="19"/>
      <c r="C41" s="20"/>
      <c r="D41" s="4"/>
      <c r="E41" s="21">
        <f t="shared" si="5"/>
        <v>1388.888888888889</v>
      </c>
      <c r="F41" s="9">
        <f t="shared" si="6"/>
        <v>12499.999999999962</v>
      </c>
      <c r="G41" s="3"/>
      <c r="H41" s="22">
        <f t="shared" si="7"/>
        <v>0</v>
      </c>
      <c r="I41" s="4">
        <f t="shared" si="8"/>
        <v>0</v>
      </c>
      <c r="J41" s="4"/>
      <c r="K41" s="4"/>
      <c r="L41" s="34">
        <f t="shared" si="4"/>
        <v>1388.888888888889</v>
      </c>
    </row>
    <row r="42" spans="1:12" s="1" customFormat="1" ht="15.75" thickBot="1">
      <c r="A42" s="43">
        <v>28</v>
      </c>
      <c r="B42" s="42"/>
      <c r="C42" s="42"/>
      <c r="D42" s="43"/>
      <c r="E42" s="44">
        <f t="shared" si="5"/>
        <v>1388.888888888889</v>
      </c>
      <c r="F42" s="45">
        <f t="shared" si="6"/>
        <v>11111.111111111073</v>
      </c>
      <c r="G42" s="46"/>
      <c r="H42" s="47">
        <f t="shared" si="7"/>
        <v>0</v>
      </c>
      <c r="I42" s="43">
        <f t="shared" si="8"/>
        <v>0</v>
      </c>
      <c r="J42" s="43"/>
      <c r="K42" s="43"/>
      <c r="L42" s="34">
        <f t="shared" si="4"/>
        <v>1388.888888888889</v>
      </c>
    </row>
    <row r="43" spans="1:12" s="1" customFormat="1" ht="15">
      <c r="A43" s="4">
        <v>29</v>
      </c>
      <c r="B43" s="19"/>
      <c r="C43" s="20"/>
      <c r="D43" s="4"/>
      <c r="E43" s="21">
        <f t="shared" si="5"/>
        <v>1388.888888888889</v>
      </c>
      <c r="F43" s="9">
        <f t="shared" si="6"/>
        <v>9722.222222222184</v>
      </c>
      <c r="G43" s="3"/>
      <c r="H43" s="22">
        <f t="shared" si="7"/>
        <v>0</v>
      </c>
      <c r="I43" s="4">
        <f t="shared" si="8"/>
        <v>0</v>
      </c>
      <c r="J43" s="4"/>
      <c r="K43" s="4"/>
      <c r="L43" s="34">
        <f t="shared" si="4"/>
        <v>1388.888888888889</v>
      </c>
    </row>
    <row r="44" spans="1:12" s="1" customFormat="1" ht="15.75" thickBot="1">
      <c r="A44" s="4">
        <v>30</v>
      </c>
      <c r="B44" s="42"/>
      <c r="C44" s="42"/>
      <c r="D44" s="43"/>
      <c r="E44" s="44">
        <f t="shared" si="5"/>
        <v>1388.888888888889</v>
      </c>
      <c r="F44" s="45">
        <f t="shared" si="6"/>
        <v>8333.333333333296</v>
      </c>
      <c r="G44" s="46"/>
      <c r="H44" s="47">
        <f t="shared" si="7"/>
        <v>0</v>
      </c>
      <c r="I44" s="43">
        <f t="shared" si="8"/>
        <v>0</v>
      </c>
      <c r="J44" s="43"/>
      <c r="K44" s="43"/>
      <c r="L44" s="34">
        <f t="shared" si="4"/>
        <v>1388.888888888889</v>
      </c>
    </row>
    <row r="45" spans="1:12" s="1" customFormat="1" ht="15">
      <c r="A45" s="4">
        <v>31</v>
      </c>
      <c r="B45" s="19"/>
      <c r="C45" s="20"/>
      <c r="D45" s="4"/>
      <c r="E45" s="21">
        <f t="shared" si="5"/>
        <v>1388.888888888889</v>
      </c>
      <c r="F45" s="9">
        <f t="shared" si="6"/>
        <v>6944.444444444407</v>
      </c>
      <c r="G45" s="3"/>
      <c r="H45" s="22">
        <f t="shared" si="7"/>
        <v>0</v>
      </c>
      <c r="I45" s="4">
        <f t="shared" si="8"/>
        <v>0</v>
      </c>
      <c r="J45" s="4"/>
      <c r="K45" s="4"/>
      <c r="L45" s="34">
        <f t="shared" si="4"/>
        <v>1388.888888888889</v>
      </c>
    </row>
    <row r="46" spans="1:12" s="1" customFormat="1" ht="15.75" thickBot="1">
      <c r="A46" s="43">
        <v>32</v>
      </c>
      <c r="B46" s="42"/>
      <c r="C46" s="42"/>
      <c r="D46" s="43"/>
      <c r="E46" s="44">
        <f t="shared" si="5"/>
        <v>1388.888888888889</v>
      </c>
      <c r="F46" s="45">
        <f t="shared" si="6"/>
        <v>5555.555555555518</v>
      </c>
      <c r="G46" s="46"/>
      <c r="H46" s="47">
        <f t="shared" si="7"/>
        <v>0</v>
      </c>
      <c r="I46" s="43">
        <f t="shared" si="8"/>
        <v>0</v>
      </c>
      <c r="J46" s="43"/>
      <c r="K46" s="43"/>
      <c r="L46" s="34">
        <f t="shared" si="4"/>
        <v>1388.888888888889</v>
      </c>
    </row>
    <row r="47" spans="1:12" s="1" customFormat="1" ht="15">
      <c r="A47" s="4">
        <v>33</v>
      </c>
      <c r="B47" s="19"/>
      <c r="C47" s="20"/>
      <c r="D47" s="4"/>
      <c r="E47" s="21">
        <f t="shared" si="5"/>
        <v>1388.888888888889</v>
      </c>
      <c r="F47" s="9">
        <f t="shared" si="6"/>
        <v>4166.66666666663</v>
      </c>
      <c r="G47" s="3"/>
      <c r="H47" s="22">
        <f t="shared" si="7"/>
        <v>0</v>
      </c>
      <c r="I47" s="4">
        <f t="shared" si="8"/>
        <v>0</v>
      </c>
      <c r="J47" s="4"/>
      <c r="K47" s="4"/>
      <c r="L47" s="34">
        <f t="shared" si="4"/>
        <v>1388.888888888889</v>
      </c>
    </row>
    <row r="48" spans="1:12" s="1" customFormat="1" ht="15.75" thickBot="1">
      <c r="A48" s="4">
        <v>34</v>
      </c>
      <c r="B48" s="42"/>
      <c r="C48" s="42"/>
      <c r="D48" s="43"/>
      <c r="E48" s="44">
        <f t="shared" si="5"/>
        <v>1388.888888888889</v>
      </c>
      <c r="F48" s="45">
        <f t="shared" si="6"/>
        <v>2777.777777777741</v>
      </c>
      <c r="G48" s="46"/>
      <c r="H48" s="47">
        <f t="shared" si="7"/>
        <v>0</v>
      </c>
      <c r="I48" s="43">
        <f t="shared" si="8"/>
        <v>0</v>
      </c>
      <c r="J48" s="43"/>
      <c r="K48" s="43"/>
      <c r="L48" s="34">
        <f t="shared" si="4"/>
        <v>1388.888888888889</v>
      </c>
    </row>
    <row r="49" spans="1:12" s="1" customFormat="1" ht="15">
      <c r="A49" s="4">
        <v>35</v>
      </c>
      <c r="B49" s="19"/>
      <c r="C49" s="20"/>
      <c r="D49" s="4"/>
      <c r="E49" s="21">
        <f t="shared" si="5"/>
        <v>1388.888888888889</v>
      </c>
      <c r="F49" s="9">
        <f t="shared" si="6"/>
        <v>1388.888888888852</v>
      </c>
      <c r="G49" s="3"/>
      <c r="H49" s="22">
        <f t="shared" si="7"/>
        <v>0</v>
      </c>
      <c r="I49" s="4">
        <f t="shared" si="8"/>
        <v>0</v>
      </c>
      <c r="J49" s="4"/>
      <c r="K49" s="4"/>
      <c r="L49" s="34">
        <f t="shared" si="4"/>
        <v>1388.888888888889</v>
      </c>
    </row>
    <row r="50" spans="1:12" s="1" customFormat="1" ht="15.75" thickBot="1">
      <c r="A50" s="43">
        <v>36</v>
      </c>
      <c r="B50" s="42"/>
      <c r="C50" s="42"/>
      <c r="D50" s="43"/>
      <c r="E50" s="44">
        <f t="shared" si="5"/>
        <v>1388.888888888889</v>
      </c>
      <c r="F50" s="45">
        <f t="shared" si="6"/>
        <v>-3.6834535421803594E-11</v>
      </c>
      <c r="G50" s="46"/>
      <c r="H50" s="47">
        <f t="shared" si="7"/>
        <v>0</v>
      </c>
      <c r="I50" s="43">
        <f t="shared" si="8"/>
        <v>0</v>
      </c>
      <c r="J50" s="43"/>
      <c r="K50" s="43"/>
      <c r="L50" s="34">
        <f t="shared" si="4"/>
        <v>1388.888888888889</v>
      </c>
    </row>
    <row r="51" s="1" customFormat="1" ht="12.75">
      <c r="A51" s="34"/>
    </row>
    <row r="52" s="1" customFormat="1" ht="12.75">
      <c r="A52" s="34"/>
    </row>
    <row r="53" s="1" customFormat="1" ht="12.75">
      <c r="A53" s="34"/>
    </row>
    <row r="54" s="1" customFormat="1" ht="12.75">
      <c r="A54" s="34"/>
    </row>
    <row r="55" s="1" customFormat="1" ht="12.75">
      <c r="A55" s="34"/>
    </row>
    <row r="56" s="1" customFormat="1" ht="12.75">
      <c r="A56" s="34"/>
    </row>
    <row r="57" s="1" customFormat="1" ht="12.75">
      <c r="A57" s="34"/>
    </row>
    <row r="58" s="1" customFormat="1" ht="12.75">
      <c r="A58" s="34"/>
    </row>
    <row r="59" s="1" customFormat="1" ht="12.75">
      <c r="A59" s="34"/>
    </row>
    <row r="60" s="1" customFormat="1" ht="12.75">
      <c r="A60" s="34"/>
    </row>
    <row r="61" s="1" customFormat="1" ht="12.75">
      <c r="A61" s="34"/>
    </row>
    <row r="62" s="1" customFormat="1" ht="12.75">
      <c r="A62" s="34"/>
    </row>
    <row r="63" s="1" customFormat="1" ht="12.75">
      <c r="A63" s="34"/>
    </row>
    <row r="64" s="1" customFormat="1" ht="12.75">
      <c r="A64" s="34"/>
    </row>
    <row r="65" s="1" customFormat="1" ht="12.75">
      <c r="A65" s="34"/>
    </row>
    <row r="66" s="1" customFormat="1" ht="12.75">
      <c r="A66" s="34"/>
    </row>
    <row r="67" s="1" customFormat="1" ht="12.75">
      <c r="A67" s="34"/>
    </row>
    <row r="68" s="1" customFormat="1" ht="12.75">
      <c r="A68" s="34"/>
    </row>
    <row r="69" s="1" customFormat="1" ht="12.75">
      <c r="A69" s="34"/>
    </row>
    <row r="70" s="1" customFormat="1" ht="12.75">
      <c r="A70" s="34"/>
    </row>
    <row r="71" s="1" customFormat="1" ht="12.75">
      <c r="A71" s="34"/>
    </row>
    <row r="72" s="1" customFormat="1" ht="12.75">
      <c r="A72" s="34"/>
    </row>
    <row r="73" s="1" customFormat="1" ht="12.75">
      <c r="A73" s="34"/>
    </row>
    <row r="74" s="1" customFormat="1" ht="12.75">
      <c r="A74" s="34"/>
    </row>
    <row r="75" spans="1:2" ht="12.75">
      <c r="A75" s="34"/>
      <c r="B75" s="2"/>
    </row>
    <row r="76" spans="1:2" ht="12.75">
      <c r="A76" s="34"/>
      <c r="B76" s="2"/>
    </row>
    <row r="77" spans="1:2" ht="12.75">
      <c r="A77" s="34"/>
      <c r="B77" s="2"/>
    </row>
    <row r="78" spans="1:2" ht="12.75">
      <c r="A78" s="34"/>
      <c r="B78" s="2"/>
    </row>
    <row r="79" spans="1:2" ht="12.75">
      <c r="A79" s="34"/>
      <c r="B79" s="2"/>
    </row>
    <row r="80" spans="1:2" ht="12.75">
      <c r="A80" s="34"/>
      <c r="B80" s="2"/>
    </row>
    <row r="81" spans="1:2" ht="12.75">
      <c r="A81" s="34"/>
      <c r="B81" s="2"/>
    </row>
    <row r="82" spans="1:2" ht="12.75">
      <c r="A82" s="34"/>
      <c r="B82" s="2"/>
    </row>
    <row r="83" spans="1:2" ht="12.75">
      <c r="A83" s="34"/>
      <c r="B83" s="2"/>
    </row>
    <row r="84" spans="1:2" ht="12.75">
      <c r="A84" s="34"/>
      <c r="B84" s="2"/>
    </row>
    <row r="85" spans="1:2" ht="12.75">
      <c r="A85" s="34"/>
      <c r="B85" s="2"/>
    </row>
    <row r="86" spans="1:2" ht="12.75">
      <c r="A86" s="34"/>
      <c r="B86" s="2"/>
    </row>
    <row r="87" spans="1:2" ht="12.75">
      <c r="A87" s="34"/>
      <c r="B87" s="2"/>
    </row>
    <row r="88" spans="1:2" ht="12.75">
      <c r="A88" s="34"/>
      <c r="B88" s="2"/>
    </row>
    <row r="89" spans="1:2" ht="12.75">
      <c r="A89" s="34"/>
      <c r="B89" s="2"/>
    </row>
    <row r="90" spans="1:2" ht="12.75">
      <c r="A90" s="34"/>
      <c r="B90" s="2"/>
    </row>
    <row r="91" spans="1:2" ht="12.75">
      <c r="A91" s="34"/>
      <c r="B91" s="2"/>
    </row>
    <row r="92" spans="1:2" ht="12.75">
      <c r="A92" s="34"/>
      <c r="B92" s="2"/>
    </row>
    <row r="93" spans="1:2" ht="12.75">
      <c r="A93" s="34"/>
      <c r="B93" s="2"/>
    </row>
    <row r="94" spans="1:2" ht="12.75">
      <c r="A94" s="34"/>
      <c r="B94" s="2"/>
    </row>
    <row r="95" spans="1:2" ht="12.75">
      <c r="A95" s="34"/>
      <c r="B95" s="2"/>
    </row>
    <row r="96" spans="1:2" ht="12.75">
      <c r="A96" s="34"/>
      <c r="B96" s="2"/>
    </row>
    <row r="97" spans="1:2" ht="12.75">
      <c r="A97" s="34"/>
      <c r="B97" s="2"/>
    </row>
    <row r="98" spans="1:2" ht="12.75">
      <c r="A98" s="34"/>
      <c r="B98" s="2"/>
    </row>
    <row r="99" spans="1:2" ht="12.75">
      <c r="A99" s="34"/>
      <c r="B99" s="2"/>
    </row>
    <row r="100" spans="1:2" ht="12.75">
      <c r="A100" s="34"/>
      <c r="B100" s="2"/>
    </row>
    <row r="101" spans="1:2" ht="12.75">
      <c r="A101" s="34"/>
      <c r="B101" s="2"/>
    </row>
    <row r="102" spans="1:2" ht="12.75">
      <c r="A102" s="34"/>
      <c r="B102" s="2"/>
    </row>
    <row r="103" spans="1:2" ht="12.75">
      <c r="A103" s="34"/>
      <c r="B103" s="2"/>
    </row>
    <row r="104" spans="1:2" ht="12.75">
      <c r="A104" s="34"/>
      <c r="B104" s="2"/>
    </row>
    <row r="105" spans="1:2" ht="12.75">
      <c r="A105" s="34"/>
      <c r="B105" s="2"/>
    </row>
    <row r="106" spans="1:2" ht="12.75">
      <c r="A106" s="34"/>
      <c r="B106" s="2"/>
    </row>
    <row r="107" spans="1:2" ht="12.75">
      <c r="A107" s="34"/>
      <c r="B107" s="2"/>
    </row>
    <row r="108" spans="1:2" ht="12.75">
      <c r="A108" s="34"/>
      <c r="B108" s="2"/>
    </row>
    <row r="109" spans="1:2" ht="12.75">
      <c r="A109" s="34"/>
      <c r="B109" s="2"/>
    </row>
    <row r="110" spans="1:2" ht="12.75">
      <c r="A110" s="34"/>
      <c r="B110" s="2"/>
    </row>
    <row r="111" spans="1:2" ht="12.75">
      <c r="A111" s="34"/>
      <c r="B111" s="2"/>
    </row>
    <row r="112" spans="1:2" ht="12.75">
      <c r="A112" s="34"/>
      <c r="B112" s="2"/>
    </row>
    <row r="113" spans="1:2" ht="12.75">
      <c r="A113" s="34"/>
      <c r="B113" s="2"/>
    </row>
    <row r="114" spans="1:2" ht="12.75">
      <c r="A114" s="34"/>
      <c r="B114" s="2"/>
    </row>
    <row r="115" spans="1:2" ht="12.75">
      <c r="A115" s="34"/>
      <c r="B115" s="2"/>
    </row>
    <row r="116" spans="1:2" ht="12.75">
      <c r="A116" s="34"/>
      <c r="B116" s="2"/>
    </row>
    <row r="117" spans="1:2" ht="12.75">
      <c r="A117" s="34"/>
      <c r="B117" s="2"/>
    </row>
    <row r="118" spans="1:2" ht="12.75">
      <c r="A118" s="34"/>
      <c r="B118" s="2"/>
    </row>
    <row r="119" spans="1:2" ht="12.75">
      <c r="A119" s="34"/>
      <c r="B119" s="2"/>
    </row>
    <row r="120" spans="1:2" ht="12.75">
      <c r="A120" s="34"/>
      <c r="B120" s="2"/>
    </row>
    <row r="121" spans="1:2" ht="12.75">
      <c r="A121" s="34"/>
      <c r="B121" s="2"/>
    </row>
    <row r="122" spans="1:2" ht="12.75">
      <c r="A122" s="34"/>
      <c r="B122" s="2"/>
    </row>
    <row r="123" spans="1:2" ht="12.75">
      <c r="A123" s="34"/>
      <c r="B123" s="2"/>
    </row>
    <row r="124" spans="1:2" ht="12.75">
      <c r="A124" s="34"/>
      <c r="B124" s="2"/>
    </row>
    <row r="125" spans="1:2" ht="12.75">
      <c r="A125" s="34"/>
      <c r="B125" s="2"/>
    </row>
    <row r="126" spans="1:2" ht="12.75">
      <c r="A126" s="34"/>
      <c r="B126" s="2"/>
    </row>
    <row r="127" spans="1:2" ht="12.75">
      <c r="A127" s="34"/>
      <c r="B127" s="2"/>
    </row>
    <row r="128" spans="1:2" ht="12.75">
      <c r="A128" s="34"/>
      <c r="B128" s="2"/>
    </row>
    <row r="129" spans="1:2" ht="12.75">
      <c r="A129" s="34"/>
      <c r="B129" s="2"/>
    </row>
    <row r="130" spans="1:2" ht="12.75">
      <c r="A130" s="34"/>
      <c r="B130" s="2"/>
    </row>
    <row r="131" spans="1:2" ht="12.75">
      <c r="A131" s="34"/>
      <c r="B131" s="2"/>
    </row>
    <row r="132" spans="1:2" ht="12.75">
      <c r="A132" s="34"/>
      <c r="B132" s="2"/>
    </row>
    <row r="133" spans="1:2" ht="12.75">
      <c r="A133" s="34"/>
      <c r="B133" s="2"/>
    </row>
    <row r="134" spans="1:2" ht="12.75">
      <c r="A134" s="34"/>
      <c r="B134" s="2"/>
    </row>
    <row r="135" spans="1:2" ht="12.75">
      <c r="A135" s="34"/>
      <c r="B135" s="2"/>
    </row>
    <row r="136" spans="1:2" ht="12.75">
      <c r="A136" s="34"/>
      <c r="B136" s="2"/>
    </row>
    <row r="137" spans="1:2" ht="12.75">
      <c r="A137" s="34"/>
      <c r="B137" s="2"/>
    </row>
    <row r="138" spans="1:2" ht="12.75">
      <c r="A138" s="34"/>
      <c r="B138" s="2"/>
    </row>
    <row r="139" spans="1:2" ht="12.75">
      <c r="A139" s="34"/>
      <c r="B139" s="2"/>
    </row>
    <row r="140" spans="1:2" ht="12.75">
      <c r="A140" s="34"/>
      <c r="B140" s="2"/>
    </row>
    <row r="141" spans="1:2" ht="12.75">
      <c r="A141" s="34"/>
      <c r="B141" s="2"/>
    </row>
    <row r="142" spans="1:2" ht="12.75">
      <c r="A142" s="34"/>
      <c r="B142" s="2"/>
    </row>
    <row r="143" spans="1:2" ht="12.75">
      <c r="A143" s="34"/>
      <c r="B143" s="2"/>
    </row>
    <row r="144" spans="1:2" ht="12.75">
      <c r="A144" s="34"/>
      <c r="B144" s="2"/>
    </row>
    <row r="145" spans="1:2" ht="12.75">
      <c r="A145" s="34"/>
      <c r="B145" s="2"/>
    </row>
    <row r="146" spans="1:2" ht="12.75">
      <c r="A146" s="34"/>
      <c r="B146" s="2"/>
    </row>
    <row r="147" spans="1:2" ht="12.75">
      <c r="A147" s="34"/>
      <c r="B147" s="2"/>
    </row>
    <row r="148" spans="1:2" ht="12.75">
      <c r="A148" s="34"/>
      <c r="B148" s="2"/>
    </row>
    <row r="149" spans="1:2" ht="12.75">
      <c r="A149" s="34"/>
      <c r="B149" s="2"/>
    </row>
    <row r="150" spans="1:2" ht="12.75">
      <c r="A150" s="34"/>
      <c r="B150" s="2"/>
    </row>
    <row r="151" spans="1:2" ht="12.75">
      <c r="A151" s="34"/>
      <c r="B151" s="2"/>
    </row>
    <row r="152" spans="1:2" ht="12.75">
      <c r="A152" s="34"/>
      <c r="B152" s="2"/>
    </row>
    <row r="153" spans="1:2" ht="12.75">
      <c r="A153" s="34"/>
      <c r="B153" s="2"/>
    </row>
    <row r="154" spans="1:2" ht="12.75">
      <c r="A154" s="34"/>
      <c r="B154" s="2"/>
    </row>
    <row r="155" spans="1:2" ht="12.75">
      <c r="A155" s="34"/>
      <c r="B155" s="2"/>
    </row>
    <row r="156" spans="1:2" ht="12.75">
      <c r="A156" s="34"/>
      <c r="B156" s="2"/>
    </row>
    <row r="157" spans="1:2" ht="12.75">
      <c r="A157" s="34"/>
      <c r="B157" s="2"/>
    </row>
    <row r="158" spans="1:2" ht="12.75">
      <c r="A158" s="34"/>
      <c r="B158" s="2"/>
    </row>
    <row r="159" spans="1:2" ht="12.75">
      <c r="A159" s="34"/>
      <c r="B159" s="2"/>
    </row>
    <row r="160" spans="1:2" ht="12.75">
      <c r="A160" s="34"/>
      <c r="B160" s="2"/>
    </row>
    <row r="161" spans="1:2" ht="12.75">
      <c r="A161" s="34"/>
      <c r="B161" s="2"/>
    </row>
    <row r="162" spans="1:2" ht="12.75">
      <c r="A162" s="34"/>
      <c r="B162" s="2"/>
    </row>
    <row r="163" spans="1:2" ht="12.75">
      <c r="A163" s="34"/>
      <c r="B163" s="2"/>
    </row>
    <row r="164" spans="1:2" ht="12.75">
      <c r="A164" s="34"/>
      <c r="B164" s="2"/>
    </row>
    <row r="165" spans="1:2" ht="12.75">
      <c r="A165" s="34"/>
      <c r="B165" s="2"/>
    </row>
    <row r="166" spans="1:2" ht="12.75">
      <c r="A166" s="34"/>
      <c r="B166" s="2"/>
    </row>
    <row r="167" spans="1:2" ht="12.75">
      <c r="A167" s="34"/>
      <c r="B167" s="2"/>
    </row>
    <row r="168" spans="1:2" ht="12.75">
      <c r="A168" s="34"/>
      <c r="B168" s="2"/>
    </row>
    <row r="169" spans="1:2" ht="12.75">
      <c r="A169" s="34"/>
      <c r="B169" s="2"/>
    </row>
    <row r="170" spans="1:2" ht="12.75">
      <c r="A170" s="34"/>
      <c r="B170" s="2"/>
    </row>
    <row r="171" spans="1:2" ht="12.75">
      <c r="A171" s="34"/>
      <c r="B171" s="2"/>
    </row>
    <row r="172" spans="1:2" ht="12.75">
      <c r="A172" s="34"/>
      <c r="B172" s="2"/>
    </row>
    <row r="173" spans="1:2" ht="12.75">
      <c r="A173" s="34"/>
      <c r="B173" s="2"/>
    </row>
    <row r="174" spans="1:2" ht="12.75">
      <c r="A174" s="34"/>
      <c r="B174" s="2"/>
    </row>
    <row r="175" spans="1:2" ht="12.75">
      <c r="A175" s="34"/>
      <c r="B175" s="2"/>
    </row>
    <row r="176" spans="1:2" ht="12.75">
      <c r="A176" s="34"/>
      <c r="B176" s="2"/>
    </row>
    <row r="177" spans="1:2" ht="12.75">
      <c r="A177" s="34"/>
      <c r="B177" s="2"/>
    </row>
    <row r="178" spans="1:2" ht="12.75">
      <c r="A178" s="34"/>
      <c r="B178" s="2"/>
    </row>
    <row r="179" spans="1:2" ht="12.75">
      <c r="A179" s="34"/>
      <c r="B179" s="2"/>
    </row>
    <row r="180" spans="1:2" ht="12.75">
      <c r="A180" s="34"/>
      <c r="B180" s="2"/>
    </row>
    <row r="181" spans="1:2" ht="12.75">
      <c r="A181" s="34"/>
      <c r="B181" s="2"/>
    </row>
    <row r="182" spans="1:2" ht="12.75">
      <c r="A182" s="34"/>
      <c r="B182" s="2"/>
    </row>
    <row r="183" spans="1:2" ht="12.75">
      <c r="A183" s="34"/>
      <c r="B183" s="2"/>
    </row>
    <row r="184" spans="1:2" ht="12.75">
      <c r="A184" s="34"/>
      <c r="B184" s="2"/>
    </row>
    <row r="185" spans="1:2" ht="12.75">
      <c r="A185" s="34"/>
      <c r="B185" s="2"/>
    </row>
    <row r="186" spans="1:2" ht="12.75">
      <c r="A186" s="34"/>
      <c r="B186" s="2"/>
    </row>
    <row r="187" spans="1:2" ht="12.75">
      <c r="A187" s="34"/>
      <c r="B187" s="2"/>
    </row>
    <row r="188" spans="1:2" ht="12.75">
      <c r="A188" s="34"/>
      <c r="B188" s="2"/>
    </row>
    <row r="189" spans="1:2" ht="12.75">
      <c r="A189" s="34"/>
      <c r="B189" s="2"/>
    </row>
    <row r="190" spans="1:2" ht="12.75">
      <c r="A190" s="34"/>
      <c r="B190" s="2"/>
    </row>
    <row r="191" spans="1:2" ht="12.75">
      <c r="A191" s="34"/>
      <c r="B191" s="2"/>
    </row>
    <row r="192" spans="1:2" ht="12.75">
      <c r="A192" s="34"/>
      <c r="B192" s="2"/>
    </row>
    <row r="193" spans="1:2" ht="12.75">
      <c r="A193" s="34"/>
      <c r="B193" s="2"/>
    </row>
    <row r="194" spans="1:2" ht="12.75">
      <c r="A194" s="34"/>
      <c r="B194" s="2"/>
    </row>
    <row r="195" ht="12.75">
      <c r="A195" s="48"/>
    </row>
    <row r="196" ht="12.75">
      <c r="A196" s="48"/>
    </row>
    <row r="197" ht="12.75">
      <c r="A197" s="48"/>
    </row>
    <row r="198" ht="12.75">
      <c r="A198" s="48"/>
    </row>
    <row r="199" ht="12.75">
      <c r="A199" s="48"/>
    </row>
  </sheetData>
  <sheetProtection/>
  <mergeCells count="6">
    <mergeCell ref="A6:K6"/>
    <mergeCell ref="C8:F8"/>
    <mergeCell ref="A11:B11"/>
    <mergeCell ref="C11:F11"/>
    <mergeCell ref="C12:F12"/>
    <mergeCell ref="H12:I12"/>
  </mergeCells>
  <conditionalFormatting sqref="F4:G5">
    <cfRule type="cellIs" priority="15" dxfId="0" operator="between" stopIfTrue="1">
      <formula>1</formula>
      <formula>$H$4</formula>
    </cfRule>
  </conditionalFormatting>
  <conditionalFormatting sqref="H4:I4">
    <cfRule type="cellIs" priority="14" dxfId="0" operator="between" stopIfTrue="1">
      <formula>1</formula>
      <formula>$J$4</formula>
    </cfRule>
  </conditionalFormatting>
  <conditionalFormatting sqref="F12:F13 F7:F10 G7:G15">
    <cfRule type="cellIs" priority="13" dxfId="0" operator="between" stopIfTrue="1">
      <formula>1</formula>
      <formula>$H$3</formula>
    </cfRule>
  </conditionalFormatting>
  <conditionalFormatting sqref="I7:I13 H12:H13">
    <cfRule type="cellIs" priority="12" dxfId="0" operator="between" stopIfTrue="1">
      <formula>1</formula>
      <formula>$J$3</formula>
    </cfRule>
  </conditionalFormatting>
  <conditionalFormatting sqref="H7:H10 I7:I15 J13:J15 J7:J11 H12:H50">
    <cfRule type="cellIs" priority="11" dxfId="0" operator="between" stopIfTrue="1">
      <formula>1</formula>
      <formula>$K$3</formula>
    </cfRule>
  </conditionalFormatting>
  <conditionalFormatting sqref="F4:F5">
    <cfRule type="cellIs" priority="10" dxfId="0" operator="between" stopIfTrue="1">
      <formula>1</formula>
      <formula>$G$4</formula>
    </cfRule>
  </conditionalFormatting>
  <conditionalFormatting sqref="F7 F12:F18">
    <cfRule type="cellIs" priority="9" dxfId="0" operator="between" stopIfTrue="1">
      <formula>1</formula>
      <formula>$G$3</formula>
    </cfRule>
  </conditionalFormatting>
  <conditionalFormatting sqref="H4:J5">
    <cfRule type="cellIs" priority="8" dxfId="0" operator="between" stopIfTrue="1">
      <formula>1</formula>
      <formula>$K$4</formula>
    </cfRule>
  </conditionalFormatting>
  <conditionalFormatting sqref="G7:H7">
    <cfRule type="cellIs" priority="7" dxfId="0" operator="between" stopIfTrue="1">
      <formula>1</formula>
      <formula>$I$7</formula>
    </cfRule>
  </conditionalFormatting>
  <conditionalFormatting sqref="G4:H5">
    <cfRule type="cellIs" priority="6" dxfId="0" operator="between" stopIfTrue="1">
      <formula>1</formula>
      <formula>$I$4</formula>
    </cfRule>
  </conditionalFormatting>
  <conditionalFormatting sqref="G12:G15 G7 H7:H50">
    <cfRule type="cellIs" priority="5" dxfId="0" operator="between" stopIfTrue="1">
      <formula>1</formula>
      <formula>$I$3</formula>
    </cfRule>
  </conditionalFormatting>
  <conditionalFormatting sqref="C8:C10 E7:F7">
    <cfRule type="cellIs" priority="4" dxfId="0" operator="between" stopIfTrue="1">
      <formula>1</formula>
      <formula>main!#REF!</formula>
    </cfRule>
  </conditionalFormatting>
  <conditionalFormatting sqref="F7:G7">
    <cfRule type="cellIs" priority="3" dxfId="0" operator="between" stopIfTrue="1">
      <formula>1</formula>
      <formula>$H$7</formula>
    </cfRule>
  </conditionalFormatting>
  <conditionalFormatting sqref="E4:E5">
    <cfRule type="cellIs" priority="2" dxfId="0" operator="between" stopIfTrue="1">
      <formula>1</formula>
      <formula>$F$4</formula>
    </cfRule>
  </conditionalFormatting>
  <conditionalFormatting sqref="E12:E13 E7:E10">
    <cfRule type="cellIs" priority="1" dxfId="0" operator="between" stopIfTrue="1">
      <formula>1</formula>
      <formula>$F$3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2023-01-17T06:44:48Z</dcterms:modified>
  <cp:category/>
  <cp:version/>
  <cp:contentType/>
  <cp:contentStatus/>
</cp:coreProperties>
</file>